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8" windowWidth="15480" windowHeight="10428" activeTab="0"/>
  </bookViews>
  <sheets>
    <sheet name="核銷檢核表(教學服務)" sheetId="1" r:id="rId1"/>
    <sheet name="收支結算表(教學服務)" sheetId="2" r:id="rId2"/>
    <sheet name="支出憑證簿(教學服務)" sheetId="3" r:id="rId3"/>
    <sheet name="黏貼憑證用紙(教學服務)" sheetId="4" r:id="rId4"/>
    <sheet name="機關分攤表(教學服務)" sheetId="5" r:id="rId5"/>
    <sheet name="教學服務紀錄表" sheetId="6" r:id="rId6"/>
    <sheet name="收支清單(私校)" sheetId="7" r:id="rId7"/>
    <sheet name="支出明細表(教學服務)" sheetId="8" r:id="rId8"/>
    <sheet name="實施課表" sheetId="9" r:id="rId9"/>
    <sheet name="學生測驗成績評量表" sheetId="10" r:id="rId10"/>
    <sheet name="成果照片(教學服務)" sheetId="11" r:id="rId11"/>
  </sheets>
  <definedNames/>
  <calcPr fullCalcOnLoad="1"/>
</workbook>
</file>

<file path=xl/sharedStrings.xml><?xml version="1.0" encoding="utf-8"?>
<sst xmlns="http://schemas.openxmlformats.org/spreadsheetml/2006/main" count="395" uniqueCount="303">
  <si>
    <t>承辦人：               主任：               校長：</t>
  </si>
  <si>
    <t>結餘款繳回日期：</t>
  </si>
  <si>
    <t xml:space="preserve">      主辦會計</t>
  </si>
  <si>
    <t>評量方式</t>
  </si>
  <si>
    <r>
      <t>例</t>
    </r>
    <r>
      <rPr>
        <sz val="12"/>
        <color indexed="10"/>
        <rFont val="Times New Roman"/>
        <family val="1"/>
      </rPr>
      <t>:</t>
    </r>
    <r>
      <rPr>
        <sz val="12"/>
        <color indexed="10"/>
        <rFont val="標楷體"/>
        <family val="4"/>
      </rPr>
      <t>紙筆測驗</t>
    </r>
  </si>
  <si>
    <t>國語</t>
  </si>
  <si>
    <t>數學</t>
  </si>
  <si>
    <t>社會</t>
  </si>
  <si>
    <t>自然</t>
  </si>
  <si>
    <t>其它</t>
  </si>
  <si>
    <t>前述分數已經資源班調整</t>
  </si>
  <si>
    <r>
      <t>說明</t>
    </r>
    <r>
      <rPr>
        <sz val="12"/>
        <rFont val="Times New Roman"/>
        <family val="1"/>
      </rPr>
      <t>:</t>
    </r>
  </si>
  <si>
    <t>說明:</t>
  </si>
  <si>
    <r>
      <t>身心障礙特殊服務方案</t>
    </r>
    <r>
      <rPr>
        <b/>
        <u val="single"/>
        <sz val="18"/>
        <rFont val="標楷體"/>
        <family val="4"/>
      </rPr>
      <t>教學服務</t>
    </r>
    <r>
      <rPr>
        <b/>
        <sz val="18"/>
        <rFont val="Times New Roman"/>
        <family val="1"/>
      </rPr>
      <t>-</t>
    </r>
    <r>
      <rPr>
        <b/>
        <sz val="18"/>
        <rFont val="標楷體"/>
        <family val="4"/>
      </rPr>
      <t>成果照片</t>
    </r>
  </si>
  <si>
    <t>例:期中考</t>
  </si>
  <si>
    <t>桃園市政府教育局補助金額：</t>
  </si>
  <si>
    <t>桃園市政府核定函日期文號：</t>
  </si>
  <si>
    <t>學校名稱</t>
  </si>
  <si>
    <t>月份</t>
  </si>
  <si>
    <t xml:space="preserve">承辦人：                          </t>
  </si>
  <si>
    <t xml:space="preserve">主計：               </t>
  </si>
  <si>
    <r>
      <t>學</t>
    </r>
    <r>
      <rPr>
        <b/>
        <sz val="14"/>
        <rFont val="Times New Roman"/>
        <family val="1"/>
      </rPr>
      <t xml:space="preserve">  </t>
    </r>
    <r>
      <rPr>
        <b/>
        <sz val="14"/>
        <rFont val="新細明體"/>
        <family val="1"/>
      </rPr>
      <t>校</t>
    </r>
    <r>
      <rPr>
        <b/>
        <sz val="14"/>
        <rFont val="Times New Roman"/>
        <family val="1"/>
      </rPr>
      <t>:</t>
    </r>
    <r>
      <rPr>
        <b/>
        <u val="single"/>
        <sz val="14"/>
        <rFont val="Times New Roman"/>
        <family val="1"/>
      </rPr>
      <t xml:space="preserve">                           </t>
    </r>
  </si>
  <si>
    <r>
      <t>學生姓名</t>
    </r>
    <r>
      <rPr>
        <sz val="16"/>
        <color indexed="8"/>
        <rFont val="Times New Roman"/>
        <family val="1"/>
      </rPr>
      <t>:</t>
    </r>
  </si>
  <si>
    <t xml:space="preserve">                                                </t>
  </si>
  <si>
    <t>年級:</t>
  </si>
  <si>
    <t xml:space="preserve">                                </t>
  </si>
  <si>
    <t>星期</t>
  </si>
  <si>
    <t>星期一</t>
  </si>
  <si>
    <t>星期二</t>
  </si>
  <si>
    <t>星期三</t>
  </si>
  <si>
    <t>星期四</t>
  </si>
  <si>
    <t>星期五</t>
  </si>
  <si>
    <t>時段</t>
  </si>
  <si>
    <t>07:50~08:30</t>
  </si>
  <si>
    <t>科目</t>
  </si>
  <si>
    <t>授課老師</t>
  </si>
  <si>
    <t>12:30~13:10</t>
  </si>
  <si>
    <r>
      <t>說明</t>
    </r>
    <r>
      <rPr>
        <sz val="12"/>
        <rFont val="Times New Roman"/>
        <family val="1"/>
      </rPr>
      <t>:</t>
    </r>
  </si>
  <si>
    <r>
      <t>共</t>
    </r>
    <r>
      <rPr>
        <u val="single"/>
        <sz val="12"/>
        <rFont val="Times New Roman"/>
        <family val="1"/>
      </rPr>
      <t xml:space="preserve">    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週</t>
    </r>
    <r>
      <rPr>
        <sz val="12"/>
        <rFont val="Times New Roman"/>
        <family val="1"/>
      </rPr>
      <t xml:space="preserve"> </t>
    </r>
    <r>
      <rPr>
        <u val="single"/>
        <sz val="12"/>
        <rFont val="新細明體"/>
        <family val="1"/>
      </rPr>
      <t xml:space="preserve">              </t>
    </r>
    <r>
      <rPr>
        <sz val="12"/>
        <rFont val="新細明體"/>
        <family val="1"/>
      </rPr>
      <t xml:space="preserve">節  </t>
    </r>
    <r>
      <rPr>
        <u val="single"/>
        <sz val="12"/>
        <rFont val="新細明體"/>
        <family val="1"/>
      </rPr>
      <t xml:space="preserve">       </t>
    </r>
  </si>
  <si>
    <r>
      <t>承辦人連絡電話</t>
    </r>
    <r>
      <rPr>
        <sz val="12"/>
        <rFont val="Times New Roman"/>
        <family val="1"/>
      </rPr>
      <t>:</t>
    </r>
  </si>
  <si>
    <r>
      <t xml:space="preserve"> </t>
    </r>
    <r>
      <rPr>
        <b/>
        <sz val="14"/>
        <rFont val="標楷體"/>
        <family val="4"/>
      </rPr>
      <t>學生姓名</t>
    </r>
    <r>
      <rPr>
        <b/>
        <sz val="14"/>
        <rFont val="Times New Roman"/>
        <family val="1"/>
      </rPr>
      <t>:</t>
    </r>
  </si>
  <si>
    <r>
      <t>年級</t>
    </r>
    <r>
      <rPr>
        <b/>
        <sz val="14"/>
        <rFont val="Times New Roman"/>
        <family val="1"/>
      </rPr>
      <t>:</t>
    </r>
  </si>
  <si>
    <t>評量次數</t>
  </si>
  <si>
    <r>
      <t>教學服務</t>
    </r>
    <r>
      <rPr>
        <b/>
        <sz val="16"/>
        <rFont val="標楷體"/>
        <family val="4"/>
      </rPr>
      <t>學生測驗成績評量表</t>
    </r>
    <r>
      <rPr>
        <b/>
        <sz val="16"/>
        <rFont val="Times New Roman"/>
        <family val="1"/>
      </rPr>
      <t xml:space="preserve">                 </t>
    </r>
  </si>
  <si>
    <r>
      <t>□是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□否
科目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</t>
    </r>
  </si>
  <si>
    <t>請於每學期末辦理核銷時，繳交此方案的實施課表。</t>
  </si>
  <si>
    <r>
      <t>上課日期</t>
    </r>
    <r>
      <rPr>
        <b/>
        <sz val="12"/>
        <rFont val="Times New Roman"/>
        <family val="1"/>
      </rPr>
      <t>:</t>
    </r>
  </si>
  <si>
    <r>
      <t>機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關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長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官</t>
    </r>
  </si>
  <si>
    <r>
      <t>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註</t>
    </r>
  </si>
  <si>
    <t>校長：</t>
  </si>
  <si>
    <t>授課教師簽名</t>
  </si>
  <si>
    <r>
      <t>每週每位學生</t>
    </r>
    <r>
      <rPr>
        <sz val="12"/>
        <rFont val="新細明體"/>
        <family val="1"/>
      </rPr>
      <t>最高上限</t>
    </r>
    <r>
      <rPr>
        <b/>
        <u val="single"/>
        <sz val="16"/>
        <color indexed="10"/>
        <rFont val="Arial Black"/>
        <family val="2"/>
      </rPr>
      <t>5</t>
    </r>
    <r>
      <rPr>
        <u val="single"/>
        <sz val="12"/>
        <rFont val="新細明體"/>
        <family val="1"/>
      </rPr>
      <t>節</t>
    </r>
    <r>
      <rPr>
        <sz val="12"/>
        <rFont val="新細明體"/>
        <family val="1"/>
      </rPr>
      <t>課，</t>
    </r>
    <r>
      <rPr>
        <b/>
        <sz val="12"/>
        <rFont val="新細明體"/>
        <family val="1"/>
      </rPr>
      <t>每學年每校</t>
    </r>
    <r>
      <rPr>
        <sz val="12"/>
        <rFont val="新細明體"/>
        <family val="1"/>
      </rPr>
      <t>最高上限</t>
    </r>
    <r>
      <rPr>
        <b/>
        <u val="single"/>
        <sz val="14"/>
        <color indexed="10"/>
        <rFont val="Arial Black"/>
        <family val="2"/>
      </rPr>
      <t>200</t>
    </r>
    <r>
      <rPr>
        <u val="single"/>
        <sz val="12"/>
        <rFont val="新細明體"/>
        <family val="1"/>
      </rPr>
      <t>節</t>
    </r>
    <r>
      <rPr>
        <sz val="12"/>
        <rFont val="新細明體"/>
        <family val="1"/>
      </rPr>
      <t>，以平均分配時數為原則。</t>
    </r>
  </si>
  <si>
    <t xml:space="preserve">主任：   </t>
  </si>
  <si>
    <t>承辦人連絡電話:</t>
  </si>
  <si>
    <t>分機:</t>
  </si>
  <si>
    <r>
      <t>請填上最近4次評量(期中考與期末考)成績，請自行修改評量科目。</t>
    </r>
    <r>
      <rPr>
        <u val="single"/>
        <sz val="12"/>
        <rFont val="標楷體"/>
        <family val="4"/>
      </rPr>
      <t xml:space="preserve">                             </t>
    </r>
  </si>
  <si>
    <t>服
務
科
目</t>
  </si>
  <si>
    <r>
      <rPr>
        <u val="single"/>
        <sz val="18"/>
        <rFont val="標楷體"/>
        <family val="4"/>
      </rPr>
      <t>私立學校用</t>
    </r>
    <r>
      <rPr>
        <sz val="18"/>
        <color indexed="10"/>
        <rFont val="標楷體"/>
        <family val="4"/>
      </rPr>
      <t xml:space="preserve">             </t>
    </r>
    <r>
      <rPr>
        <b/>
        <sz val="18"/>
        <color indexed="10"/>
        <rFont val="標楷體"/>
        <family val="4"/>
      </rPr>
      <t>桃園市(學校全銜)</t>
    </r>
  </si>
  <si>
    <r>
      <t>申請補助金額：</t>
    </r>
    <r>
      <rPr>
        <u val="single"/>
        <sz val="14"/>
        <rFont val="標楷體"/>
        <family val="4"/>
      </rPr>
      <t xml:space="preserve">         元</t>
    </r>
    <r>
      <rPr>
        <sz val="14"/>
        <rFont val="標楷體"/>
        <family val="4"/>
      </rPr>
      <t xml:space="preserve">  </t>
    </r>
  </si>
  <si>
    <r>
      <t>請學校依序完成檢核後，將此表放在最上頁後依序排列用長尾夾固定</t>
    </r>
    <r>
      <rPr>
        <sz val="12"/>
        <rFont val="標楷體"/>
        <family val="4"/>
      </rPr>
      <t>以利辦理核銷作業。</t>
    </r>
  </si>
  <si>
    <t>項次</t>
  </si>
  <si>
    <t>應備表件</t>
  </si>
  <si>
    <t>備註</t>
  </si>
  <si>
    <t>校內初審</t>
  </si>
  <si>
    <t>承辦單位</t>
  </si>
  <si>
    <t>複審</t>
  </si>
  <si>
    <t>3.關防與核章</t>
  </si>
  <si>
    <r>
      <rPr>
        <u val="single"/>
        <sz val="12"/>
        <color indexed="10"/>
        <rFont val="標楷體"/>
        <family val="4"/>
      </rPr>
      <t>薪資證明</t>
    </r>
    <r>
      <rPr>
        <sz val="12"/>
        <color indexed="10"/>
        <rFont val="標楷體"/>
        <family val="4"/>
      </rPr>
      <t>與</t>
    </r>
    <r>
      <rPr>
        <u val="single"/>
        <sz val="12"/>
        <color indexed="10"/>
        <rFont val="標楷體"/>
        <family val="4"/>
      </rPr>
      <t>出勤紀錄表</t>
    </r>
    <r>
      <rPr>
        <sz val="12"/>
        <color indexed="10"/>
        <rFont val="標楷體"/>
        <family val="4"/>
      </rPr>
      <t>黏貼於憑證用紙上</t>
    </r>
  </si>
  <si>
    <t>自行收納
統一收據</t>
  </si>
  <si>
    <t>108年      月      日</t>
  </si>
  <si>
    <t>108學年第1學期特殊教育服務方案核銷業務檢核表</t>
  </si>
  <si>
    <t>內 容 檢 核</t>
  </si>
  <si>
    <r>
      <t>資料審核</t>
    </r>
    <r>
      <rPr>
        <b/>
        <sz val="10"/>
        <rFont val="標楷體"/>
        <family val="4"/>
      </rPr>
      <t>(請勾選)</t>
    </r>
  </si>
  <si>
    <t>收支結算表</t>
  </si>
  <si>
    <t>1.文號為核定文</t>
  </si>
  <si>
    <t>支出憑證簿</t>
  </si>
  <si>
    <t>1.文號為核定文</t>
  </si>
  <si>
    <t>2.核章</t>
  </si>
  <si>
    <t>薪資憑證</t>
  </si>
  <si>
    <r>
      <t>1.薪資印領清冊或匯款證明請按月依序排列黏貼於憑證用紙上</t>
    </r>
    <r>
      <rPr>
        <sz val="12"/>
        <color indexed="10"/>
        <rFont val="標楷體"/>
        <family val="4"/>
      </rPr>
      <t>(印領清冊務必領款人親簽)</t>
    </r>
  </si>
  <si>
    <t>收支清單</t>
  </si>
  <si>
    <t>支出項目請依序填列</t>
  </si>
  <si>
    <t>支出明細表</t>
  </si>
  <si>
    <t>確實記載每月各項支出</t>
  </si>
  <si>
    <t>執行成果</t>
  </si>
  <si>
    <r>
      <t>1.受款人：</t>
    </r>
    <r>
      <rPr>
        <b/>
        <sz val="10"/>
        <color indexed="10"/>
        <rFont val="標楷體"/>
        <family val="4"/>
      </rPr>
      <t>「</t>
    </r>
    <r>
      <rPr>
        <b/>
        <sz val="12"/>
        <color indexed="10"/>
        <rFont val="標楷體"/>
        <family val="4"/>
      </rPr>
      <t>桃園市八德區茄苳國民小學</t>
    </r>
    <r>
      <rPr>
        <b/>
        <sz val="10"/>
        <color indexed="10"/>
        <rFont val="標楷體"/>
        <family val="4"/>
      </rPr>
      <t>」</t>
    </r>
  </si>
  <si>
    <t>不裝訂</t>
  </si>
  <si>
    <t>(收件學校填寫)</t>
  </si>
  <si>
    <t>收件日期:</t>
  </si>
  <si>
    <t>收件人簽章:</t>
  </si>
  <si>
    <t>業務承辦人:                  (聯絡電話:               分機        )</t>
  </si>
  <si>
    <t>108學年度「身心障礙特殊教育服務方案」第一學期之經費</t>
  </si>
  <si>
    <t>109年1月20日</t>
  </si>
  <si>
    <t>核定新台幣                  元整</t>
  </si>
  <si>
    <t>新臺幣                      元整</t>
  </si>
  <si>
    <r>
      <t xml:space="preserve">109      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               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日</t>
    </r>
  </si>
  <si>
    <t>說明：</t>
  </si>
  <si>
    <t>1、本表應由業務單位填報，會計單位複核。</t>
  </si>
  <si>
    <t>桃園市政府教育局補助或委辦經費收支結算表</t>
  </si>
  <si>
    <t>機關名稱：</t>
  </si>
  <si>
    <t>桃園市            國民(中)小學</t>
  </si>
  <si>
    <t>計畫名稱：</t>
  </si>
  <si>
    <t>預算年度及科目：</t>
  </si>
  <si>
    <t>本局主管地方教育發展基金108年度預算教育局分基金「特殊教育計畫─會費、捐助、補助、分攤、照護、救濟與交流活動費」科目</t>
  </si>
  <si>
    <t>計畫預定完成日期：</t>
  </si>
  <si>
    <t>計畫實際完成日期：</t>
  </si>
  <si>
    <t>計畫概算金額：</t>
  </si>
  <si>
    <t>新臺幣                      元整</t>
  </si>
  <si>
    <t>實支金額：</t>
  </si>
  <si>
    <t>結餘款：</t>
  </si>
  <si>
    <t>2、結餘款=教育局實際撥付補助金額 - 教育局補助實支金額 。</t>
  </si>
  <si>
    <r>
      <t>3、本表結餘款繳回日期，為收入繳款書日期，</t>
    </r>
    <r>
      <rPr>
        <b/>
        <u val="single"/>
        <sz val="14"/>
        <color indexed="8"/>
        <rFont val="標楷體"/>
        <family val="4"/>
      </rPr>
      <t xml:space="preserve">由教育局業務單位填寫 </t>
    </r>
    <r>
      <rPr>
        <sz val="14"/>
        <color indexed="8"/>
        <rFont val="標楷體"/>
        <family val="4"/>
      </rPr>
      <t>。</t>
    </r>
  </si>
  <si>
    <t>承辦人　　　　　業務單位主管</t>
  </si>
  <si>
    <t>機關長官</t>
  </si>
  <si>
    <t>108年8月2日桃教特字第10800647344號函</t>
  </si>
  <si>
    <r>
      <t>學年度：</t>
    </r>
    <r>
      <rPr>
        <sz val="13"/>
        <rFont val="Times New Roman"/>
        <family val="1"/>
      </rPr>
      <t>108</t>
    </r>
    <r>
      <rPr>
        <sz val="13"/>
        <rFont val="標楷體"/>
        <family val="4"/>
      </rPr>
      <t>學年度第一學期</t>
    </r>
  </si>
  <si>
    <r>
      <t>計畫項目：</t>
    </r>
    <r>
      <rPr>
        <sz val="13"/>
        <rFont val="Times New Roman"/>
        <family val="1"/>
      </rPr>
      <t>108</t>
    </r>
    <r>
      <rPr>
        <sz val="13"/>
        <rFont val="標楷體"/>
        <family val="4"/>
      </rPr>
      <t>學年度「身心障礙特殊教育服務方案」第一學期之經費</t>
    </r>
  </si>
  <si>
    <r>
      <t>結餘款繳回桃園市政府教育局計新臺幣（大寫）：</t>
    </r>
    <r>
      <rPr>
        <sz val="13"/>
        <rFont val="Times New Roman"/>
        <family val="1"/>
      </rPr>
      <t xml:space="preserve">                    </t>
    </r>
    <r>
      <rPr>
        <sz val="13"/>
        <rFont val="標楷體"/>
        <family val="4"/>
      </rPr>
      <t>元整</t>
    </r>
  </si>
  <si>
    <r>
      <t>各</t>
    </r>
    <r>
      <rPr>
        <sz val="13"/>
        <rFont val="標楷體"/>
        <family val="4"/>
      </rPr>
      <t>級</t>
    </r>
    <r>
      <rPr>
        <sz val="13"/>
        <rFont val="標楷體"/>
        <family val="4"/>
      </rPr>
      <t>機</t>
    </r>
    <r>
      <rPr>
        <sz val="13"/>
        <rFont val="標楷體"/>
        <family val="4"/>
      </rPr>
      <t>關</t>
    </r>
    <r>
      <rPr>
        <sz val="13"/>
        <rFont val="標楷體"/>
        <family val="4"/>
      </rPr>
      <t>審</t>
    </r>
    <r>
      <rPr>
        <sz val="13"/>
        <rFont val="標楷體"/>
        <family val="4"/>
      </rPr>
      <t>核</t>
    </r>
    <r>
      <rPr>
        <sz val="13"/>
        <rFont val="標楷體"/>
        <family val="4"/>
      </rPr>
      <t>簽</t>
    </r>
    <r>
      <rPr>
        <sz val="13"/>
        <rFont val="標楷體"/>
        <family val="4"/>
      </rPr>
      <t>章</t>
    </r>
  </si>
  <si>
    <r>
      <t>主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計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單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位</t>
    </r>
  </si>
  <si>
    <t>私立學校用</t>
  </si>
  <si>
    <r>
      <rPr>
        <b/>
        <sz val="16"/>
        <rFont val="細明體"/>
        <family val="3"/>
      </rPr>
      <t>桃園市</t>
    </r>
    <r>
      <rPr>
        <b/>
        <u val="single"/>
        <sz val="16"/>
        <color indexed="10"/>
        <rFont val="細明體"/>
        <family val="3"/>
      </rPr>
      <t>學校全銜</t>
    </r>
  </si>
  <si>
    <t>接受桃園市政府教育局補助經費支出憑證簿</t>
  </si>
  <si>
    <r>
      <t>檢附原始憑證共</t>
    </r>
    <r>
      <rPr>
        <u val="single"/>
        <sz val="13"/>
        <color indexed="10"/>
        <rFont val="Times New Roman"/>
        <family val="1"/>
      </rPr>
      <t xml:space="preserve">         </t>
    </r>
    <r>
      <rPr>
        <sz val="13"/>
        <rFont val="標楷體"/>
        <family val="4"/>
      </rPr>
      <t>張
實支金額計新臺幣（大寫）：</t>
    </r>
    <r>
      <rPr>
        <sz val="13"/>
        <rFont val="Times New Roman"/>
        <family val="1"/>
      </rPr>
      <t xml:space="preserve">                      </t>
    </r>
    <r>
      <rPr>
        <sz val="13"/>
        <rFont val="標楷體"/>
        <family val="4"/>
      </rPr>
      <t>元整</t>
    </r>
  </si>
  <si>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主</t>
    </r>
    <r>
      <rPr>
        <sz val="13"/>
        <rFont val="Times New Roman"/>
        <family val="1"/>
      </rPr>
      <t xml:space="preserve">         </t>
    </r>
    <r>
      <rPr>
        <sz val="13"/>
        <rFont val="標楷體"/>
        <family val="4"/>
      </rPr>
      <t>管</t>
    </r>
    <r>
      <rPr>
        <sz val="13"/>
        <rFont val="Times New Roman"/>
        <family val="1"/>
      </rPr>
      <t xml:space="preserve">         </t>
    </r>
    <r>
      <rPr>
        <sz val="13"/>
        <rFont val="標楷體"/>
        <family val="4"/>
      </rPr>
      <t>機</t>
    </r>
    <r>
      <rPr>
        <sz val="13"/>
        <rFont val="Times New Roman"/>
        <family val="1"/>
      </rPr>
      <t xml:space="preserve">         </t>
    </r>
    <r>
      <rPr>
        <sz val="13"/>
        <rFont val="標楷體"/>
        <family val="4"/>
      </rPr>
      <t xml:space="preserve">關 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教育局審核簽章</t>
    </r>
    <r>
      <rPr>
        <sz val="13"/>
        <rFont val="Times New Roman"/>
        <family val="1"/>
      </rPr>
      <t>)</t>
    </r>
  </si>
  <si>
    <r>
      <t>業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務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單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位</t>
    </r>
  </si>
  <si>
    <r>
      <rPr>
        <b/>
        <sz val="16"/>
        <color indexed="10"/>
        <rFont val="標楷體"/>
        <family val="4"/>
      </rPr>
      <t>接</t>
    </r>
    <r>
      <rPr>
        <b/>
        <sz val="16"/>
        <color indexed="10"/>
        <rFont val="Times New Roman"/>
        <family val="1"/>
      </rPr>
      <t xml:space="preserve">         </t>
    </r>
    <r>
      <rPr>
        <b/>
        <sz val="16"/>
        <color indexed="10"/>
        <rFont val="標楷體"/>
        <family val="4"/>
      </rPr>
      <t>受</t>
    </r>
    <r>
      <rPr>
        <b/>
        <sz val="16"/>
        <color indexed="10"/>
        <rFont val="Times New Roman"/>
        <family val="1"/>
      </rPr>
      <t xml:space="preserve">         </t>
    </r>
    <r>
      <rPr>
        <b/>
        <sz val="16"/>
        <color indexed="10"/>
        <rFont val="標楷體"/>
        <family val="4"/>
      </rPr>
      <t>補</t>
    </r>
    <r>
      <rPr>
        <b/>
        <sz val="16"/>
        <color indexed="10"/>
        <rFont val="Times New Roman"/>
        <family val="1"/>
      </rPr>
      <t xml:space="preserve">         </t>
    </r>
    <r>
      <rPr>
        <b/>
        <sz val="16"/>
        <color indexed="10"/>
        <rFont val="標楷體"/>
        <family val="4"/>
      </rPr>
      <t>助</t>
    </r>
    <r>
      <rPr>
        <b/>
        <sz val="16"/>
        <color indexed="10"/>
        <rFont val="Times New Roman"/>
        <family val="1"/>
      </rPr>
      <t xml:space="preserve">         </t>
    </r>
    <r>
      <rPr>
        <b/>
        <sz val="16"/>
        <color indexed="10"/>
        <rFont val="標楷體"/>
        <family val="4"/>
      </rPr>
      <t>單</t>
    </r>
    <r>
      <rPr>
        <b/>
        <sz val="16"/>
        <color indexed="10"/>
        <rFont val="Times New Roman"/>
        <family val="1"/>
      </rPr>
      <t xml:space="preserve">         </t>
    </r>
    <r>
      <rPr>
        <b/>
        <sz val="16"/>
        <color indexed="10"/>
        <rFont val="標楷體"/>
        <family val="4"/>
      </rPr>
      <t>位</t>
    </r>
    <r>
      <rPr>
        <sz val="14"/>
        <rFont val="標楷體"/>
        <family val="4"/>
      </rPr>
      <t>(學校核章)</t>
    </r>
    <r>
      <rPr>
        <sz val="16"/>
        <color indexed="10"/>
        <rFont val="Times New Roman"/>
        <family val="1"/>
      </rPr>
      <t xml:space="preserve">      </t>
    </r>
  </si>
  <si>
    <r>
      <t>承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辦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單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位</t>
    </r>
  </si>
  <si>
    <r>
      <t>主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計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室</t>
    </r>
    <r>
      <rPr>
        <sz val="13"/>
        <rFont val="Times New Roman"/>
        <family val="1"/>
      </rPr>
      <t xml:space="preserve">   </t>
    </r>
  </si>
  <si>
    <r>
      <t>單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位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首</t>
    </r>
    <r>
      <rPr>
        <sz val="13"/>
        <rFont val="Times New Roman"/>
        <family val="1"/>
      </rPr>
      <t xml:space="preserve">   </t>
    </r>
    <r>
      <rPr>
        <sz val="13"/>
        <rFont val="標楷體"/>
        <family val="4"/>
      </rPr>
      <t>長</t>
    </r>
  </si>
  <si>
    <r>
      <t>桃園市政府核准日期及文號：中華民國</t>
    </r>
    <r>
      <rPr>
        <sz val="13"/>
        <rFont val="Times New Roman"/>
        <family val="1"/>
      </rPr>
      <t xml:space="preserve">         </t>
    </r>
    <r>
      <rPr>
        <sz val="13"/>
        <rFont val="標楷體"/>
        <family val="4"/>
      </rPr>
      <t>桃教特字第</t>
    </r>
    <r>
      <rPr>
        <sz val="13"/>
        <rFont val="Times New Roman"/>
        <family val="1"/>
      </rPr>
      <t xml:space="preserve">                                             </t>
    </r>
  </si>
  <si>
    <r>
      <t>補助經費新台幣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大寫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：</t>
    </r>
    <r>
      <rPr>
        <sz val="13"/>
        <rFont val="Times New Roman"/>
        <family val="1"/>
      </rPr>
      <t xml:space="preserve">                             </t>
    </r>
    <r>
      <rPr>
        <sz val="13"/>
        <rFont val="標楷體"/>
        <family val="4"/>
      </rPr>
      <t>元整</t>
    </r>
  </si>
  <si>
    <t>2.計畫完成日期(1/20)</t>
  </si>
  <si>
    <t>2.教學服務紀錄表:合計每月支薪時數</t>
  </si>
  <si>
    <t xml:space="preserve">      (   )</t>
  </si>
  <si>
    <t>：</t>
  </si>
  <si>
    <t xml:space="preserve">      (   )</t>
  </si>
  <si>
    <t>NO</t>
  </si>
  <si>
    <t>：</t>
  </si>
  <si>
    <t>：</t>
  </si>
  <si>
    <t xml:space="preserve">      (   )</t>
  </si>
  <si>
    <t>：</t>
  </si>
  <si>
    <r>
      <t>桃園市108學年第一學期身心障礙特殊教育服務方案-教學服務紀錄表</t>
    </r>
    <r>
      <rPr>
        <u val="single"/>
        <sz val="12"/>
        <color indexed="8"/>
        <rFont val="標楷體"/>
        <family val="4"/>
      </rPr>
      <t xml:space="preserve">             </t>
    </r>
    <r>
      <rPr>
        <u val="single"/>
        <sz val="12"/>
        <color indexed="10"/>
        <rFont val="標楷體"/>
        <family val="4"/>
      </rPr>
      <t xml:space="preserve"> </t>
    </r>
    <r>
      <rPr>
        <u val="single"/>
        <sz val="12"/>
        <color indexed="8"/>
        <rFont val="標楷體"/>
        <family val="4"/>
      </rPr>
      <t xml:space="preserve"> </t>
    </r>
    <r>
      <rPr>
        <sz val="12"/>
        <color indexed="8"/>
        <rFont val="標楷體"/>
        <family val="4"/>
      </rPr>
      <t xml:space="preserve"> </t>
    </r>
  </si>
  <si>
    <r>
      <t>學校:</t>
    </r>
    <r>
      <rPr>
        <u val="single"/>
        <sz val="12"/>
        <color indexed="8"/>
        <rFont val="標楷體"/>
        <family val="4"/>
      </rPr>
      <t xml:space="preserve">        </t>
    </r>
  </si>
  <si>
    <t>日期(星期)</t>
  </si>
  <si>
    <t>上課</t>
  </si>
  <si>
    <t>下課</t>
  </si>
  <si>
    <t>教學科目</t>
  </si>
  <si>
    <t>教學月份:</t>
  </si>
  <si>
    <t>學生姓名</t>
  </si>
  <si>
    <t>教學時數合計</t>
  </si>
  <si>
    <t>教學時間</t>
  </si>
  <si>
    <t>1.本表格由身心障礙特殊教育服務方案教學服務教師填寫，每次課後均須記錄，並經聘任學校相關人員簽章確認。</t>
  </si>
  <si>
    <t>特教承辦人</t>
  </si>
  <si>
    <t>主任</t>
  </si>
  <si>
    <t>校長</t>
  </si>
  <si>
    <t>2.本表格請逐月紀錄，不足部分請學校自行延伸。(為避免資源浪費請雙面影印)</t>
  </si>
  <si>
    <t>桃園市108學年第一學期「身心障礙特殊服務方案」</t>
  </si>
  <si>
    <r>
      <t>實施期間</t>
    </r>
    <r>
      <rPr>
        <b/>
        <sz val="14"/>
        <rFont val="Times New Roman"/>
        <family val="1"/>
      </rPr>
      <t>:108</t>
    </r>
    <r>
      <rPr>
        <b/>
        <sz val="14"/>
        <rFont val="新細明體"/>
        <family val="1"/>
      </rPr>
      <t>學年第一學期</t>
    </r>
  </si>
  <si>
    <t>108年10月:</t>
  </si>
  <si>
    <t>108年11月:</t>
  </si>
  <si>
    <t>108年12月:</t>
  </si>
  <si>
    <t>109年1月:</t>
  </si>
  <si>
    <r>
      <t xml:space="preserve">                                                                                                              </t>
    </r>
    <r>
      <rPr>
        <u val="single"/>
        <sz val="12"/>
        <color indexed="10"/>
        <rFont val="新細明體"/>
        <family val="1"/>
      </rPr>
      <t xml:space="preserve">       </t>
    </r>
    <r>
      <rPr>
        <sz val="12"/>
        <color indexed="10"/>
        <rFont val="新細明體"/>
        <family val="1"/>
      </rPr>
      <t>日。</t>
    </r>
  </si>
  <si>
    <r>
      <t xml:space="preserve">                                                                                                               </t>
    </r>
    <r>
      <rPr>
        <u val="single"/>
        <sz val="12"/>
        <color indexed="10"/>
        <rFont val="新細明體"/>
        <family val="1"/>
      </rPr>
      <t xml:space="preserve">      </t>
    </r>
    <r>
      <rPr>
        <sz val="12"/>
        <color indexed="10"/>
        <rFont val="新細明體"/>
        <family val="1"/>
      </rPr>
      <t>日。</t>
    </r>
  </si>
  <si>
    <r>
      <t xml:space="preserve">                                                                                                                 </t>
    </r>
    <r>
      <rPr>
        <u val="single"/>
        <sz val="12"/>
        <color indexed="10"/>
        <rFont val="新細明體"/>
        <family val="1"/>
      </rPr>
      <t xml:space="preserve">    </t>
    </r>
    <r>
      <rPr>
        <sz val="12"/>
        <color indexed="10"/>
        <rFont val="新細明體"/>
        <family val="1"/>
      </rPr>
      <t>日。</t>
    </r>
  </si>
  <si>
    <r>
      <t xml:space="preserve">                                                                                                           </t>
    </r>
    <r>
      <rPr>
        <u val="single"/>
        <sz val="12"/>
        <color indexed="10"/>
        <rFont val="新細明體"/>
        <family val="1"/>
      </rPr>
      <t xml:space="preserve">          </t>
    </r>
    <r>
      <rPr>
        <sz val="12"/>
        <color indexed="10"/>
        <rFont val="新細明體"/>
        <family val="1"/>
      </rPr>
      <t>日。</t>
    </r>
  </si>
  <si>
    <r>
      <t xml:space="preserve">                                                                                                              </t>
    </r>
    <r>
      <rPr>
        <u val="single"/>
        <sz val="12"/>
        <color indexed="10"/>
        <rFont val="新細明體"/>
        <family val="1"/>
      </rPr>
      <t xml:space="preserve">       </t>
    </r>
    <r>
      <rPr>
        <sz val="12"/>
        <color indexed="10"/>
        <rFont val="新細明體"/>
        <family val="1"/>
      </rPr>
      <t>日。</t>
    </r>
  </si>
  <si>
    <t>108學年度第一學期身心障礙特殊教育服務方案
教學服務支出明細表</t>
  </si>
  <si>
    <t>申請補助金額</t>
  </si>
  <si>
    <t>9月</t>
  </si>
  <si>
    <t>10月</t>
  </si>
  <si>
    <t>11月</t>
  </si>
  <si>
    <t>12月</t>
  </si>
  <si>
    <t>1月</t>
  </si>
  <si>
    <t>小計</t>
  </si>
  <si>
    <t>收支清單</t>
  </si>
  <si>
    <t>辦理期程：108年8月30日至109年1月20日</t>
  </si>
  <si>
    <t>機關統一編號：</t>
  </si>
  <si>
    <t>全  案  收  入  明  細</t>
  </si>
  <si>
    <t>實際金額</t>
  </si>
  <si>
    <t>自</t>
  </si>
  <si>
    <t>合    計</t>
  </si>
  <si>
    <t>全  案  支  出  明  細</t>
  </si>
  <si>
    <t>教育局
補助金額</t>
  </si>
  <si>
    <t>甲</t>
  </si>
  <si>
    <t>自</t>
  </si>
  <si>
    <r>
      <t>承辦單位</t>
    </r>
    <r>
      <rPr>
        <sz val="12"/>
        <rFont val="標楷體"/>
        <family val="4"/>
      </rPr>
      <t>人員：</t>
    </r>
  </si>
  <si>
    <r>
      <t xml:space="preserve">預算金額
</t>
    </r>
    <r>
      <rPr>
        <sz val="9"/>
        <color indexed="10"/>
        <rFont val="標楷體"/>
        <family val="4"/>
      </rPr>
      <t>（請填原核定分攤金額）</t>
    </r>
  </si>
  <si>
    <r>
      <t xml:space="preserve">分攤比率
</t>
    </r>
    <r>
      <rPr>
        <sz val="9"/>
        <color indexed="10"/>
        <rFont val="標楷體"/>
        <family val="4"/>
      </rPr>
      <t>（如有核定補助比率，請填列本欄）</t>
    </r>
  </si>
  <si>
    <t>備註</t>
  </si>
  <si>
    <t>教育局</t>
  </si>
  <si>
    <t>B</t>
  </si>
  <si>
    <t>私立學校用</t>
  </si>
  <si>
    <t>各分攤機關名稱
（含自籌款）</t>
  </si>
  <si>
    <t>教</t>
  </si>
  <si>
    <t>甲機關</t>
  </si>
  <si>
    <t>乙機關</t>
  </si>
  <si>
    <t>乙</t>
  </si>
  <si>
    <t>自付額</t>
  </si>
  <si>
    <t>(自行擴充)</t>
  </si>
  <si>
    <t>A</t>
  </si>
  <si>
    <t>支  出  項  目</t>
  </si>
  <si>
    <r>
      <t xml:space="preserve">預算金額
</t>
    </r>
    <r>
      <rPr>
        <sz val="9"/>
        <color indexed="10"/>
        <rFont val="標楷體"/>
        <family val="4"/>
      </rPr>
      <t>（請填原核定計畫金額）</t>
    </r>
  </si>
  <si>
    <r>
      <t xml:space="preserve">實際金額
</t>
    </r>
    <r>
      <rPr>
        <sz val="9"/>
        <color indexed="10"/>
        <rFont val="標楷體"/>
        <family val="4"/>
      </rPr>
      <t>（以原核定計畫各項目金額為上限填列）</t>
    </r>
  </si>
  <si>
    <t>補助計畫經費分攤情形</t>
  </si>
  <si>
    <t>原始憑證（正本）</t>
  </si>
  <si>
    <t>甲機關
補助金額</t>
  </si>
  <si>
    <t>乙機關
補助金額</t>
  </si>
  <si>
    <t>自付金額</t>
  </si>
  <si>
    <t>編號</t>
  </si>
  <si>
    <t>金額</t>
  </si>
  <si>
    <t>A</t>
  </si>
  <si>
    <t>甲</t>
  </si>
  <si>
    <t>會計單位：</t>
  </si>
  <si>
    <t>機關(單位)首長：</t>
  </si>
  <si>
    <t>鐘點費</t>
  </si>
  <si>
    <t>雜支</t>
  </si>
  <si>
    <t>教學服務實施課表</t>
  </si>
  <si>
    <t>3.成果照片</t>
  </si>
  <si>
    <t>2.學生測驗評量表</t>
  </si>
  <si>
    <t>1.實施課表</t>
  </si>
  <si>
    <t>學校名稱(全銜)</t>
  </si>
  <si>
    <t>特殊教育服務方案黏貼憑證用紙</t>
  </si>
  <si>
    <t>憑證編號</t>
  </si>
  <si>
    <t>預算年度</t>
  </si>
  <si>
    <t>金     額</t>
  </si>
  <si>
    <t>十萬</t>
  </si>
  <si>
    <t>萬</t>
  </si>
  <si>
    <t>仟</t>
  </si>
  <si>
    <t>百</t>
  </si>
  <si>
    <t>十</t>
  </si>
  <si>
    <t>元</t>
  </si>
  <si>
    <t>檢附單據</t>
  </si>
  <si>
    <t>用  途  說  明</t>
  </si>
  <si>
    <r>
      <t xml:space="preserve">
共</t>
    </r>
    <r>
      <rPr>
        <u val="single"/>
        <sz val="12"/>
        <rFont val="標楷體"/>
        <family val="4"/>
      </rPr>
      <t xml:space="preserve">        </t>
    </r>
    <r>
      <rPr>
        <sz val="12"/>
        <rFont val="新細明體"/>
        <family val="1"/>
      </rPr>
      <t>張</t>
    </r>
  </si>
  <si>
    <r>
      <t>108學年度第1學期特教學生助理人員經費補助</t>
    </r>
    <r>
      <rPr>
        <b/>
        <sz val="14"/>
        <rFont val="標楷體"/>
        <family val="4"/>
      </rPr>
      <t>-</t>
    </r>
    <r>
      <rPr>
        <b/>
        <sz val="14"/>
        <color indexed="10"/>
        <rFont val="標楷體"/>
        <family val="4"/>
      </rPr>
      <t>填入補助項目</t>
    </r>
  </si>
  <si>
    <t>經辦人</t>
  </si>
  <si>
    <t>驗收或保管</t>
  </si>
  <si>
    <t>出納</t>
  </si>
  <si>
    <t>會計單位</t>
  </si>
  <si>
    <t>校長</t>
  </si>
  <si>
    <t>經辦單位主管</t>
  </si>
  <si>
    <t>憑     證     黏     貼     線</t>
  </si>
  <si>
    <t>學校全銜</t>
  </si>
  <si>
    <t>支出機關分攤表</t>
  </si>
  <si>
    <t>單位:新台幣(元)</t>
  </si>
  <si>
    <t>分攤機關名稱</t>
  </si>
  <si>
    <t>分攤基準</t>
  </si>
  <si>
    <t>分攤金額</t>
  </si>
  <si>
    <t>桃園市政府教育局(A)</t>
  </si>
  <si>
    <t>填表人:</t>
  </si>
  <si>
    <t>補助經費分攤情形</t>
  </si>
  <si>
    <t>機關補助項目</t>
  </si>
  <si>
    <t>自籌原因
(無則免填)</t>
  </si>
  <si>
    <t>機關補助項目</t>
  </si>
  <si>
    <t>方案補助金額
(A)</t>
  </si>
  <si>
    <t>小計
(C)=A+B</t>
  </si>
  <si>
    <r>
      <t xml:space="preserve">自籌金額(B)
</t>
    </r>
    <r>
      <rPr>
        <sz val="10"/>
        <rFont val="標楷體"/>
        <family val="4"/>
      </rPr>
      <t>無則填0</t>
    </r>
  </si>
  <si>
    <t>合  計</t>
  </si>
  <si>
    <t>學校全銜</t>
  </si>
  <si>
    <t xml:space="preserve">                          保險費用名稱</t>
  </si>
  <si>
    <t>所屬年度月份:</t>
  </si>
  <si>
    <t>分攤基準</t>
  </si>
  <si>
    <t>分攤金額</t>
  </si>
  <si>
    <t>自籌原因
(無則免填)</t>
  </si>
  <si>
    <t>雜支費發票或收據</t>
  </si>
  <si>
    <t>雜支費憑證</t>
  </si>
  <si>
    <t>3、有勞（健）保費等經費需求者，得另計無則免。</t>
  </si>
  <si>
    <t>補助經費標準：</t>
  </si>
  <si>
    <t>2、文具、紙張、影印費列入經費概算（佔總鐘點費5%）。</t>
  </si>
  <si>
    <t>教學
節數</t>
  </si>
  <si>
    <r>
      <t>分機</t>
    </r>
    <r>
      <rPr>
        <sz val="12"/>
        <rFont val="Times New Roman"/>
        <family val="1"/>
      </rPr>
      <t>:</t>
    </r>
  </si>
  <si>
    <r>
      <t>鐘點費</t>
    </r>
  </si>
  <si>
    <t>雜支費</t>
  </si>
  <si>
    <t>說明:依補助項目分別黏貼(保險補助需另做支出機關分攤表)</t>
  </si>
  <si>
    <t>所屬年度月份:108年9月~109年1月</t>
  </si>
  <si>
    <t>雜支費</t>
  </si>
  <si>
    <t>A</t>
  </si>
  <si>
    <t>桃園市政府教育局</t>
  </si>
  <si>
    <t>學校名稱</t>
  </si>
  <si>
    <t>合   計</t>
  </si>
  <si>
    <t>Ｂ</t>
  </si>
  <si>
    <t>Ｃ</t>
  </si>
  <si>
    <r>
      <t>學校名稱</t>
    </r>
    <r>
      <rPr>
        <sz val="12"/>
        <rFont val="標楷體"/>
        <family val="4"/>
      </rPr>
      <t>(Ｂ)</t>
    </r>
  </si>
  <si>
    <t>合   計(Ｃ)</t>
  </si>
  <si>
    <r>
      <t>總金額</t>
    </r>
    <r>
      <rPr>
        <sz val="11"/>
        <rFont val="標楷體"/>
        <family val="4"/>
      </rPr>
      <t>(Ｃ)</t>
    </r>
    <r>
      <rPr>
        <sz val="16"/>
        <rFont val="標楷體"/>
        <family val="4"/>
      </rPr>
      <t>:</t>
    </r>
  </si>
  <si>
    <r>
      <t>總金額</t>
    </r>
    <r>
      <rPr>
        <sz val="11"/>
        <rFont val="標楷體"/>
        <family val="4"/>
      </rPr>
      <t>(Ｃ)</t>
    </r>
    <r>
      <rPr>
        <sz val="16"/>
        <rFont val="標楷體"/>
        <family val="4"/>
      </rPr>
      <t>:</t>
    </r>
  </si>
  <si>
    <t>說明:A=方案補助金額,B=自籌金額,C=雜支費收據的總和。（如有自籌款,請敘明原因）</t>
  </si>
  <si>
    <t>說明:A=方案補助金額,B=自籌金額,C=雜支費收據的總和。（如有自籌款,請敘明原因）</t>
  </si>
  <si>
    <t>＊此表須與雜支費的原始憑證一起黏貼在憑證用紙上</t>
  </si>
  <si>
    <t>＊此表須與雜支費的原始憑證一起黏貼在憑證用紙上</t>
  </si>
  <si>
    <t>補助費用名稱</t>
  </si>
  <si>
    <t xml:space="preserve">       雜支費用</t>
  </si>
  <si>
    <t>8月</t>
  </si>
  <si>
    <t>授課節數</t>
  </si>
  <si>
    <t>合  計</t>
  </si>
  <si>
    <t xml:space="preserve">1、鐘點費：國小每節40分鐘320元；國中每節45分鐘360元；高中每節50分鐘400元，每校最高上限每週5節，第8節（含）後不予補助。
</t>
  </si>
  <si>
    <t>說明…………</t>
  </si>
  <si>
    <t>108年8-9月:</t>
  </si>
  <si>
    <t>1.薪資排列黏貼順序(由上往下):薪資印領清冊或匯款證明(8月→1月)→服務紀錄表(8月→1月)</t>
  </si>
  <si>
    <r>
      <t xml:space="preserve">桃園市  </t>
    </r>
    <r>
      <rPr>
        <b/>
        <sz val="20"/>
        <rFont val="Times New Roman"/>
        <family val="1"/>
      </rPr>
      <t xml:space="preserve"> </t>
    </r>
    <r>
      <rPr>
        <b/>
        <u val="single"/>
        <sz val="20"/>
        <color indexed="10"/>
        <rFont val="標楷體"/>
        <family val="4"/>
      </rPr>
      <t>學 校</t>
    </r>
    <r>
      <rPr>
        <b/>
        <sz val="20"/>
        <rFont val="Times New Roman"/>
        <family val="1"/>
      </rPr>
      <t xml:space="preserve">       108</t>
    </r>
    <r>
      <rPr>
        <b/>
        <sz val="20"/>
        <rFont val="標楷體"/>
        <family val="4"/>
      </rPr>
      <t>學年第一學期</t>
    </r>
  </si>
  <si>
    <r>
      <t>2.事由:</t>
    </r>
    <r>
      <rPr>
        <sz val="12"/>
        <color indexed="10"/>
        <rFont val="標楷體"/>
        <family val="4"/>
      </rPr>
      <t>請領「</t>
    </r>
    <r>
      <rPr>
        <b/>
        <sz val="12"/>
        <color indexed="10"/>
        <rFont val="標楷體"/>
        <family val="4"/>
      </rPr>
      <t>108學年度第1學期特殊教育服務方案教學服務</t>
    </r>
    <r>
      <rPr>
        <sz val="12"/>
        <color indexed="10"/>
        <rFont val="標楷體"/>
        <family val="4"/>
      </rPr>
      <t>」經費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</si>
</sst>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;[Red]&quot;$&quot;#,##0"/>
    <numFmt numFmtId="181" formatCode="#,##0;[Red]#,##0"/>
    <numFmt numFmtId="182" formatCode="#,##0_);[Red]\(#,##0\)"/>
  </numFmts>
  <fonts count="136">
    <font>
      <sz val="12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sz val="13"/>
      <name val="Times New Roman"/>
      <family val="1"/>
    </font>
    <font>
      <sz val="13"/>
      <name val="標楷體"/>
      <family val="4"/>
    </font>
    <font>
      <sz val="22"/>
      <name val="標楷體"/>
      <family val="4"/>
    </font>
    <font>
      <b/>
      <sz val="16"/>
      <name val="Times New Roman"/>
      <family val="1"/>
    </font>
    <font>
      <sz val="16"/>
      <name val="標楷體"/>
      <family val="4"/>
    </font>
    <font>
      <b/>
      <sz val="18"/>
      <name val="標楷體"/>
      <family val="4"/>
    </font>
    <font>
      <b/>
      <sz val="14"/>
      <name val="新細明體"/>
      <family val="1"/>
    </font>
    <font>
      <b/>
      <sz val="12"/>
      <name val="標楷體"/>
      <family val="4"/>
    </font>
    <font>
      <sz val="14"/>
      <name val="新細明體"/>
      <family val="1"/>
    </font>
    <font>
      <b/>
      <sz val="10"/>
      <name val="標楷體"/>
      <family val="4"/>
    </font>
    <font>
      <u val="single"/>
      <sz val="12"/>
      <name val="標楷體"/>
      <family val="4"/>
    </font>
    <font>
      <sz val="12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b/>
      <u val="single"/>
      <sz val="18"/>
      <name val="標楷體"/>
      <family val="4"/>
    </font>
    <font>
      <b/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b/>
      <sz val="15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16"/>
      <name val="新細明體"/>
      <family val="1"/>
    </font>
    <font>
      <b/>
      <u val="single"/>
      <sz val="14"/>
      <name val="Times New Roman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u val="single"/>
      <sz val="12"/>
      <name val="新細明體"/>
      <family val="1"/>
    </font>
    <font>
      <u val="single"/>
      <sz val="12"/>
      <name val="Times New Roman"/>
      <family val="1"/>
    </font>
    <font>
      <b/>
      <u val="single"/>
      <sz val="14"/>
      <color indexed="10"/>
      <name val="Arial Black"/>
      <family val="2"/>
    </font>
    <font>
      <b/>
      <u val="single"/>
      <sz val="16"/>
      <color indexed="10"/>
      <name val="Arial Black"/>
      <family val="2"/>
    </font>
    <font>
      <b/>
      <sz val="14"/>
      <color indexed="10"/>
      <name val="標楷體"/>
      <family val="4"/>
    </font>
    <font>
      <u val="single"/>
      <sz val="12"/>
      <color indexed="10"/>
      <name val="Times New Roman"/>
      <family val="1"/>
    </font>
    <font>
      <u val="single"/>
      <sz val="12"/>
      <color indexed="10"/>
      <name val="新細明體"/>
      <family val="1"/>
    </font>
    <font>
      <b/>
      <sz val="12"/>
      <name val="新細明體"/>
      <family val="1"/>
    </font>
    <font>
      <b/>
      <sz val="13"/>
      <name val="標楷體"/>
      <family val="4"/>
    </font>
    <font>
      <u val="single"/>
      <sz val="18"/>
      <name val="標楷體"/>
      <family val="4"/>
    </font>
    <font>
      <sz val="18"/>
      <color indexed="10"/>
      <name val="標楷體"/>
      <family val="4"/>
    </font>
    <font>
      <b/>
      <sz val="18"/>
      <color indexed="10"/>
      <name val="標楷體"/>
      <family val="4"/>
    </font>
    <font>
      <u val="single"/>
      <sz val="14"/>
      <name val="標楷體"/>
      <family val="4"/>
    </font>
    <font>
      <u val="single"/>
      <sz val="12"/>
      <color indexed="10"/>
      <name val="標楷體"/>
      <family val="4"/>
    </font>
    <font>
      <sz val="11"/>
      <name val="標楷體"/>
      <family val="4"/>
    </font>
    <font>
      <b/>
      <sz val="10"/>
      <color indexed="10"/>
      <name val="標楷體"/>
      <family val="4"/>
    </font>
    <font>
      <b/>
      <sz val="12"/>
      <color indexed="10"/>
      <name val="標楷體"/>
      <family val="4"/>
    </font>
    <font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u val="single"/>
      <sz val="16"/>
      <name val="標楷體"/>
      <family val="4"/>
    </font>
    <font>
      <b/>
      <sz val="16"/>
      <name val="細明體"/>
      <family val="3"/>
    </font>
    <font>
      <b/>
      <u val="single"/>
      <sz val="16"/>
      <color indexed="10"/>
      <name val="細明體"/>
      <family val="3"/>
    </font>
    <font>
      <i/>
      <sz val="12"/>
      <color indexed="17"/>
      <name val="Times New Roman"/>
      <family val="1"/>
    </font>
    <font>
      <u val="single"/>
      <sz val="13"/>
      <color indexed="10"/>
      <name val="Times New Roman"/>
      <family val="1"/>
    </font>
    <font>
      <b/>
      <sz val="16"/>
      <color indexed="10"/>
      <name val="標楷體"/>
      <family val="4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u val="single"/>
      <sz val="12"/>
      <color indexed="8"/>
      <name val="標楷體"/>
      <family val="4"/>
    </font>
    <font>
      <sz val="12"/>
      <color indexed="8"/>
      <name val="標楷體"/>
      <family val="4"/>
    </font>
    <font>
      <b/>
      <sz val="22"/>
      <name val="標楷體"/>
      <family val="4"/>
    </font>
    <font>
      <sz val="14"/>
      <name val="Microsoft JhengHei UI"/>
      <family val="2"/>
    </font>
    <font>
      <sz val="9"/>
      <color indexed="10"/>
      <name val="標楷體"/>
      <family val="4"/>
    </font>
    <font>
      <sz val="11"/>
      <name val="新細明體"/>
      <family val="1"/>
    </font>
    <font>
      <sz val="12"/>
      <name val="新細明體-ExtB"/>
      <family val="1"/>
    </font>
    <font>
      <sz val="18"/>
      <name val="標楷體"/>
      <family val="4"/>
    </font>
    <font>
      <b/>
      <u val="single"/>
      <sz val="2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新細明體"/>
      <family val="1"/>
    </font>
    <font>
      <sz val="11"/>
      <color indexed="8"/>
      <name val="標楷體"/>
      <family val="4"/>
    </font>
    <font>
      <sz val="16"/>
      <color indexed="10"/>
      <name val="標楷體"/>
      <family val="4"/>
    </font>
    <font>
      <b/>
      <sz val="14"/>
      <color indexed="10"/>
      <name val="新細明體"/>
      <family val="1"/>
    </font>
    <font>
      <b/>
      <sz val="16"/>
      <color indexed="55"/>
      <name val="標楷體"/>
      <family val="4"/>
    </font>
    <font>
      <b/>
      <sz val="16"/>
      <color indexed="55"/>
      <name val="細明體"/>
      <family val="3"/>
    </font>
    <font>
      <u val="single"/>
      <sz val="18"/>
      <color indexed="10"/>
      <name val="標楷體"/>
      <family val="4"/>
    </font>
    <font>
      <sz val="11"/>
      <color indexed="8"/>
      <name val="新細明體"/>
      <family val="1"/>
    </font>
    <font>
      <sz val="24"/>
      <color indexed="10"/>
      <name val="新細明體"/>
      <family val="1"/>
    </font>
    <font>
      <b/>
      <sz val="11"/>
      <color indexed="10"/>
      <name val="新細明體"/>
      <family val="1"/>
    </font>
    <font>
      <b/>
      <sz val="80"/>
      <color indexed="10"/>
      <name val="新細明體"/>
      <family val="1"/>
    </font>
    <font>
      <sz val="11"/>
      <color indexed="10"/>
      <name val="Calibri"/>
      <family val="2"/>
    </font>
    <font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4"/>
      <color theme="1"/>
      <name val="標楷體"/>
      <family val="4"/>
    </font>
    <font>
      <sz val="14"/>
      <color theme="1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6"/>
      <color rgb="FFFF0000"/>
      <name val="標楷體"/>
      <family val="4"/>
    </font>
    <font>
      <b/>
      <sz val="14"/>
      <color rgb="FFFF0000"/>
      <name val="新細明體"/>
      <family val="1"/>
    </font>
    <font>
      <b/>
      <sz val="12"/>
      <color rgb="FFFF0000"/>
      <name val="標楷體"/>
      <family val="4"/>
    </font>
    <font>
      <b/>
      <sz val="16"/>
      <color rgb="FFFF0000"/>
      <name val="標楷體"/>
      <family val="4"/>
    </font>
    <font>
      <b/>
      <sz val="16"/>
      <color theme="0" tint="-0.24997000396251678"/>
      <name val="標楷體"/>
      <family val="4"/>
    </font>
    <font>
      <b/>
      <sz val="16"/>
      <color theme="0" tint="-0.24997000396251678"/>
      <name val="細明體"/>
      <family val="3"/>
    </font>
    <font>
      <b/>
      <sz val="18"/>
      <color rgb="FFFF0000"/>
      <name val="標楷體"/>
      <family val="4"/>
    </font>
    <font>
      <b/>
      <u val="single"/>
      <sz val="16"/>
      <color rgb="FFFF0000"/>
      <name val="細明體"/>
      <family val="3"/>
    </font>
    <font>
      <u val="single"/>
      <sz val="18"/>
      <color rgb="FFFF0000"/>
      <name val="標楷體"/>
      <family val="4"/>
    </font>
    <font>
      <sz val="11"/>
      <color theme="1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ck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mediumDashDot"/>
    </border>
    <border>
      <left style="thin"/>
      <right>
        <color indexed="63"/>
      </right>
      <top>
        <color indexed="63"/>
      </top>
      <bottom style="mediumDashDot"/>
    </border>
    <border>
      <left>
        <color indexed="63"/>
      </left>
      <right style="thin"/>
      <top>
        <color indexed="63"/>
      </top>
      <bottom style="mediumDashDot"/>
    </border>
    <border>
      <left style="double"/>
      <right style="thin"/>
      <top style="mediumDashDot"/>
      <bottom>
        <color indexed="63"/>
      </bottom>
    </border>
    <border>
      <left>
        <color indexed="63"/>
      </left>
      <right style="thin"/>
      <top style="mediumDashDot"/>
      <bottom>
        <color indexed="63"/>
      </bottom>
    </border>
    <border>
      <left style="thin"/>
      <right style="thin"/>
      <top style="mediumDashDot"/>
      <bottom>
        <color indexed="63"/>
      </bottom>
    </border>
    <border>
      <left style="thin"/>
      <right style="double"/>
      <top style="mediumDashDot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6" fillId="20" borderId="0" applyNumberFormat="0" applyBorder="0" applyAlignment="0" applyProtection="0"/>
    <xf numFmtId="0" fontId="107" fillId="0" borderId="1" applyNumberFormat="0" applyFill="0" applyAlignment="0" applyProtection="0"/>
    <xf numFmtId="0" fontId="108" fillId="21" borderId="0" applyNumberFormat="0" applyBorder="0" applyAlignment="0" applyProtection="0"/>
    <xf numFmtId="9" fontId="0" fillId="0" borderId="0" applyFont="0" applyFill="0" applyBorder="0" applyAlignment="0" applyProtection="0"/>
    <xf numFmtId="0" fontId="10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0" borderId="5" applyNumberFormat="0" applyFill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5" fillId="0" borderId="0" applyNumberFormat="0" applyFill="0" applyBorder="0" applyAlignment="0" applyProtection="0"/>
    <xf numFmtId="0" fontId="116" fillId="30" borderId="2" applyNumberFormat="0" applyAlignment="0" applyProtection="0"/>
    <xf numFmtId="0" fontId="117" fillId="22" borderId="8" applyNumberFormat="0" applyAlignment="0" applyProtection="0"/>
    <xf numFmtId="0" fontId="118" fillId="31" borderId="9" applyNumberFormat="0" applyAlignment="0" applyProtection="0"/>
    <xf numFmtId="0" fontId="119" fillId="32" borderId="0" applyNumberFormat="0" applyBorder="0" applyAlignment="0" applyProtection="0"/>
    <xf numFmtId="0" fontId="120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0" fillId="0" borderId="19" xfId="0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41" fontId="5" fillId="0" borderId="0" xfId="34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37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41" fontId="5" fillId="0" borderId="0" xfId="34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3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2" fillId="0" borderId="0" xfId="0" applyFont="1" applyAlignment="1">
      <alignment vertical="center"/>
    </xf>
    <xf numFmtId="0" fontId="4" fillId="0" borderId="0" xfId="0" applyFont="1" applyAlignment="1">
      <alignment/>
    </xf>
    <xf numFmtId="0" fontId="56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/>
    </xf>
    <xf numFmtId="0" fontId="123" fillId="0" borderId="0" xfId="0" applyFont="1" applyAlignment="1">
      <alignment vertical="center"/>
    </xf>
    <xf numFmtId="0" fontId="12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1" fillId="0" borderId="13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121" fillId="0" borderId="13" xfId="0" applyFont="1" applyBorder="1" applyAlignment="1" quotePrefix="1">
      <alignment horizontal="center" vertical="center"/>
    </xf>
    <xf numFmtId="0" fontId="124" fillId="0" borderId="13" xfId="0" applyFont="1" applyBorder="1" applyAlignment="1">
      <alignment vertical="center"/>
    </xf>
    <xf numFmtId="0" fontId="121" fillId="0" borderId="13" xfId="0" applyFont="1" applyBorder="1" applyAlignment="1">
      <alignment vertical="center"/>
    </xf>
    <xf numFmtId="0" fontId="125" fillId="0" borderId="13" xfId="0" applyFont="1" applyBorder="1" applyAlignment="1">
      <alignment horizontal="center" vertical="center"/>
    </xf>
    <xf numFmtId="0" fontId="124" fillId="0" borderId="37" xfId="0" applyFont="1" applyBorder="1" applyAlignment="1">
      <alignment horizontal="center" vertical="center"/>
    </xf>
    <xf numFmtId="0" fontId="123" fillId="0" borderId="37" xfId="0" applyFont="1" applyBorder="1" applyAlignment="1">
      <alignment vertical="center"/>
    </xf>
    <xf numFmtId="0" fontId="124" fillId="0" borderId="26" xfId="0" applyFont="1" applyBorder="1" applyAlignment="1">
      <alignment vertical="center"/>
    </xf>
    <xf numFmtId="0" fontId="124" fillId="0" borderId="13" xfId="0" applyFont="1" applyBorder="1" applyAlignment="1">
      <alignment horizontal="center" vertical="center" wrapText="1"/>
    </xf>
    <xf numFmtId="41" fontId="69" fillId="34" borderId="13" xfId="34" applyFont="1" applyFill="1" applyBorder="1" applyAlignment="1">
      <alignment horizontal="center" vertical="center"/>
    </xf>
    <xf numFmtId="41" fontId="69" fillId="33" borderId="13" xfId="34" applyFont="1" applyFill="1" applyBorder="1" applyAlignment="1">
      <alignment horizontal="center" vertical="center"/>
    </xf>
    <xf numFmtId="41" fontId="69" fillId="35" borderId="13" xfId="0" applyNumberFormat="1" applyFont="1" applyFill="1" applyBorder="1" applyAlignment="1">
      <alignment vertical="center"/>
    </xf>
    <xf numFmtId="0" fontId="51" fillId="0" borderId="0" xfId="0" applyFont="1" applyAlignment="1">
      <alignment horizontal="left" vertical="top"/>
    </xf>
    <xf numFmtId="0" fontId="121" fillId="0" borderId="38" xfId="0" applyFont="1" applyBorder="1" applyAlignment="1">
      <alignment horizontal="left" vertical="center"/>
    </xf>
    <xf numFmtId="0" fontId="121" fillId="0" borderId="39" xfId="0" applyFont="1" applyBorder="1" applyAlignment="1">
      <alignment horizontal="left" vertical="center"/>
    </xf>
    <xf numFmtId="0" fontId="121" fillId="0" borderId="39" xfId="0" applyFont="1" applyBorder="1" applyAlignment="1">
      <alignment horizontal="right" vertical="center"/>
    </xf>
    <xf numFmtId="0" fontId="121" fillId="0" borderId="39" xfId="0" applyFont="1" applyBorder="1" applyAlignment="1">
      <alignment horizontal="center" vertical="center"/>
    </xf>
    <xf numFmtId="0" fontId="126" fillId="0" borderId="28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0" fontId="5" fillId="0" borderId="0" xfId="3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12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19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27" fillId="34" borderId="0" xfId="0" applyFont="1" applyFill="1" applyBorder="1" applyAlignment="1">
      <alignment vertical="center"/>
    </xf>
    <xf numFmtId="0" fontId="127" fillId="34" borderId="37" xfId="0" applyFont="1" applyFill="1" applyBorder="1" applyAlignment="1">
      <alignment vertical="center"/>
    </xf>
    <xf numFmtId="0" fontId="71" fillId="34" borderId="0" xfId="0" applyFont="1" applyFill="1" applyBorder="1" applyAlignment="1">
      <alignment horizontal="right" vertical="center"/>
    </xf>
    <xf numFmtId="0" fontId="127" fillId="6" borderId="0" xfId="0" applyFont="1" applyFill="1" applyBorder="1" applyAlignment="1">
      <alignment vertical="center"/>
    </xf>
    <xf numFmtId="0" fontId="127" fillId="6" borderId="37" xfId="0" applyFont="1" applyFill="1" applyBorder="1" applyAlignment="1">
      <alignment vertical="center"/>
    </xf>
    <xf numFmtId="0" fontId="71" fillId="6" borderId="0" xfId="0" applyFont="1" applyFill="1" applyBorder="1" applyAlignment="1">
      <alignment horizontal="right" vertical="center"/>
    </xf>
    <xf numFmtId="0" fontId="4" fillId="34" borderId="38" xfId="0" applyFont="1" applyFill="1" applyBorder="1" applyAlignment="1">
      <alignment vertical="center"/>
    </xf>
    <xf numFmtId="0" fontId="4" fillId="34" borderId="39" xfId="0" applyFont="1" applyFill="1" applyBorder="1" applyAlignment="1">
      <alignment vertical="center"/>
    </xf>
    <xf numFmtId="0" fontId="4" fillId="34" borderId="28" xfId="0" applyFont="1" applyFill="1" applyBorder="1" applyAlignment="1">
      <alignment vertical="center"/>
    </xf>
    <xf numFmtId="0" fontId="12" fillId="34" borderId="39" xfId="0" applyFont="1" applyFill="1" applyBorder="1" applyAlignment="1">
      <alignment horizontal="right" vertical="center"/>
    </xf>
    <xf numFmtId="181" fontId="12" fillId="34" borderId="28" xfId="0" applyNumberFormat="1" applyFont="1" applyFill="1" applyBorder="1" applyAlignment="1">
      <alignment horizontal="left" vertical="center"/>
    </xf>
    <xf numFmtId="0" fontId="4" fillId="6" borderId="38" xfId="0" applyFont="1" applyFill="1" applyBorder="1" applyAlignment="1">
      <alignment vertical="center"/>
    </xf>
    <xf numFmtId="0" fontId="4" fillId="6" borderId="39" xfId="0" applyFont="1" applyFill="1" applyBorder="1" applyAlignment="1">
      <alignment vertical="center"/>
    </xf>
    <xf numFmtId="0" fontId="4" fillId="6" borderId="28" xfId="0" applyFont="1" applyFill="1" applyBorder="1" applyAlignment="1">
      <alignment vertical="center"/>
    </xf>
    <xf numFmtId="0" fontId="12" fillId="6" borderId="39" xfId="0" applyFont="1" applyFill="1" applyBorder="1" applyAlignment="1">
      <alignment horizontal="right" vertical="center"/>
    </xf>
    <xf numFmtId="181" fontId="12" fillId="6" borderId="28" xfId="0" applyNumberFormat="1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10" fontId="0" fillId="34" borderId="13" xfId="0" applyNumberFormat="1" applyFont="1" applyFill="1" applyBorder="1" applyAlignment="1">
      <alignment vertical="center"/>
    </xf>
    <xf numFmtId="10" fontId="128" fillId="6" borderId="13" xfId="0" applyNumberFormat="1" applyFont="1" applyFill="1" applyBorder="1" applyAlignment="1">
      <alignment horizontal="center" vertical="center"/>
    </xf>
    <xf numFmtId="10" fontId="5" fillId="34" borderId="13" xfId="39" applyNumberFormat="1" applyFont="1" applyFill="1" applyBorder="1" applyAlignment="1">
      <alignment vertical="center"/>
    </xf>
    <xf numFmtId="10" fontId="15" fillId="6" borderId="13" xfId="39" applyNumberFormat="1" applyFont="1" applyFill="1" applyBorder="1" applyAlignment="1">
      <alignment horizontal="center" vertical="center"/>
    </xf>
    <xf numFmtId="9" fontId="0" fillId="34" borderId="13" xfId="0" applyNumberFormat="1" applyFont="1" applyFill="1" applyBorder="1" applyAlignment="1">
      <alignment vertical="center"/>
    </xf>
    <xf numFmtId="9" fontId="15" fillId="6" borderId="13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0" borderId="40" xfId="0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34" borderId="37" xfId="0" applyFont="1" applyFill="1" applyBorder="1" applyAlignment="1">
      <alignment horizontal="left" vertical="top" wrapText="1"/>
    </xf>
    <xf numFmtId="0" fontId="0" fillId="6" borderId="37" xfId="0" applyFont="1" applyFill="1" applyBorder="1" applyAlignment="1">
      <alignment horizontal="left" vertical="top" wrapText="1"/>
    </xf>
    <xf numFmtId="0" fontId="53" fillId="0" borderId="13" xfId="0" applyFont="1" applyBorder="1" applyAlignment="1">
      <alignment horizontal="center" vertical="center"/>
    </xf>
    <xf numFmtId="0" fontId="53" fillId="6" borderId="13" xfId="0" applyFont="1" applyFill="1" applyBorder="1" applyAlignment="1">
      <alignment horizontal="center" vertical="center"/>
    </xf>
    <xf numFmtId="0" fontId="53" fillId="6" borderId="13" xfId="0" applyFont="1" applyFill="1" applyBorder="1" applyAlignment="1">
      <alignment horizontal="center" vertical="center" wrapText="1"/>
    </xf>
    <xf numFmtId="0" fontId="124" fillId="6" borderId="13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181" fontId="4" fillId="0" borderId="13" xfId="0" applyNumberFormat="1" applyFon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0" fontId="0" fillId="6" borderId="13" xfId="0" applyFill="1" applyBorder="1" applyAlignment="1">
      <alignment vertical="center"/>
    </xf>
    <xf numFmtId="181" fontId="4" fillId="6" borderId="13" xfId="0" applyNumberFormat="1" applyFont="1" applyFill="1" applyBorder="1" applyAlignment="1">
      <alignment vertical="center"/>
    </xf>
    <xf numFmtId="181" fontId="0" fillId="6" borderId="13" xfId="0" applyNumberFormat="1" applyFill="1" applyBorder="1" applyAlignment="1">
      <alignment vertical="center"/>
    </xf>
    <xf numFmtId="0" fontId="121" fillId="0" borderId="0" xfId="0" applyFont="1" applyAlignment="1">
      <alignment vertical="center"/>
    </xf>
    <xf numFmtId="181" fontId="1" fillId="0" borderId="13" xfId="0" applyNumberFormat="1" applyFont="1" applyBorder="1" applyAlignment="1">
      <alignment vertical="center"/>
    </xf>
    <xf numFmtId="0" fontId="1" fillId="6" borderId="13" xfId="0" applyFont="1" applyFill="1" applyBorder="1" applyAlignment="1">
      <alignment horizontal="center" vertical="center"/>
    </xf>
    <xf numFmtId="181" fontId="1" fillId="6" borderId="13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1" fontId="69" fillId="0" borderId="13" xfId="34" applyFont="1" applyBorder="1" applyAlignment="1">
      <alignment horizontal="center" vertical="center"/>
    </xf>
    <xf numFmtId="0" fontId="121" fillId="6" borderId="38" xfId="0" applyFont="1" applyFill="1" applyBorder="1" applyAlignment="1">
      <alignment vertical="center"/>
    </xf>
    <xf numFmtId="0" fontId="121" fillId="6" borderId="28" xfId="0" applyFont="1" applyFill="1" applyBorder="1" applyAlignment="1">
      <alignment vertical="center"/>
    </xf>
    <xf numFmtId="181" fontId="129" fillId="6" borderId="28" xfId="0" applyNumberFormat="1" applyFont="1" applyFill="1" applyBorder="1" applyAlignment="1">
      <alignment vertical="center"/>
    </xf>
    <xf numFmtId="181" fontId="1" fillId="6" borderId="28" xfId="39" applyNumberFormat="1" applyFont="1" applyFill="1" applyBorder="1" applyAlignment="1">
      <alignment vertical="center"/>
    </xf>
    <xf numFmtId="181" fontId="1" fillId="6" borderId="28" xfId="0" applyNumberFormat="1" applyFont="1" applyFill="1" applyBorder="1" applyAlignment="1">
      <alignment vertical="center"/>
    </xf>
    <xf numFmtId="181" fontId="130" fillId="6" borderId="38" xfId="0" applyNumberFormat="1" applyFont="1" applyFill="1" applyBorder="1" applyAlignment="1">
      <alignment horizontal="left" vertical="center"/>
    </xf>
    <xf numFmtId="181" fontId="130" fillId="6" borderId="38" xfId="39" applyNumberFormat="1" applyFont="1" applyFill="1" applyBorder="1" applyAlignment="1">
      <alignment vertical="center"/>
    </xf>
    <xf numFmtId="181" fontId="131" fillId="6" borderId="38" xfId="0" applyNumberFormat="1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3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left" vertical="center" wrapText="1"/>
    </xf>
    <xf numFmtId="0" fontId="121" fillId="0" borderId="52" xfId="0" applyFont="1" applyBorder="1" applyAlignment="1">
      <alignment horizontal="left" vertical="center" wrapText="1"/>
    </xf>
    <xf numFmtId="0" fontId="121" fillId="0" borderId="5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left" vertical="center" wrapText="1"/>
    </xf>
    <xf numFmtId="0" fontId="17" fillId="0" borderId="60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27" fillId="0" borderId="67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31" fontId="4" fillId="0" borderId="39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3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 readingOrder="1"/>
    </xf>
    <xf numFmtId="0" fontId="4" fillId="0" borderId="70" xfId="0" applyFont="1" applyBorder="1" applyAlignment="1">
      <alignment horizontal="left" vertical="center" readingOrder="1"/>
    </xf>
    <xf numFmtId="0" fontId="0" fillId="0" borderId="39" xfId="0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49" fontId="0" fillId="0" borderId="39" xfId="0" applyNumberFormat="1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left" vertical="center" wrapText="1"/>
    </xf>
    <xf numFmtId="49" fontId="0" fillId="0" borderId="66" xfId="0" applyNumberFormat="1" applyFont="1" applyBorder="1" applyAlignment="1">
      <alignment horizontal="left" vertical="center" wrapText="1"/>
    </xf>
    <xf numFmtId="0" fontId="9" fillId="0" borderId="7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0" fontId="133" fillId="0" borderId="0" xfId="0" applyFont="1" applyAlignment="1">
      <alignment horizontal="center" vertical="center"/>
    </xf>
    <xf numFmtId="0" fontId="129" fillId="0" borderId="0" xfId="0" applyFont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80" xfId="0" applyFont="1" applyBorder="1" applyAlignment="1">
      <alignment horizontal="center" vertical="distributed" textRotation="255"/>
    </xf>
    <xf numFmtId="0" fontId="9" fillId="0" borderId="81" xfId="0" applyFont="1" applyBorder="1" applyAlignment="1">
      <alignment horizontal="center" vertical="distributed" textRotation="255"/>
    </xf>
    <xf numFmtId="0" fontId="9" fillId="0" borderId="82" xfId="0" applyFont="1" applyBorder="1" applyAlignment="1">
      <alignment horizontal="center" vertical="distributed" textRotation="255"/>
    </xf>
    <xf numFmtId="0" fontId="9" fillId="0" borderId="7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126" fillId="0" borderId="83" xfId="0" applyFont="1" applyBorder="1" applyAlignment="1">
      <alignment horizontal="center" vertical="center"/>
    </xf>
    <xf numFmtId="0" fontId="126" fillId="0" borderId="84" xfId="0" applyFont="1" applyBorder="1" applyAlignment="1">
      <alignment horizontal="center" vertical="center"/>
    </xf>
    <xf numFmtId="0" fontId="126" fillId="0" borderId="85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0" fillId="0" borderId="8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2" fillId="6" borderId="38" xfId="0" applyFont="1" applyFill="1" applyBorder="1" applyAlignment="1">
      <alignment horizontal="center" vertical="center"/>
    </xf>
    <xf numFmtId="0" fontId="72" fillId="6" borderId="28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181" fontId="4" fillId="34" borderId="38" xfId="0" applyNumberFormat="1" applyFont="1" applyFill="1" applyBorder="1" applyAlignment="1">
      <alignment horizontal="right" vertical="center"/>
    </xf>
    <xf numFmtId="181" fontId="4" fillId="34" borderId="28" xfId="0" applyNumberFormat="1" applyFont="1" applyFill="1" applyBorder="1" applyAlignment="1">
      <alignment horizontal="right" vertical="center"/>
    </xf>
    <xf numFmtId="0" fontId="121" fillId="6" borderId="38" xfId="0" applyFont="1" applyFill="1" applyBorder="1" applyAlignment="1">
      <alignment horizontal="left" vertical="center" wrapText="1"/>
    </xf>
    <xf numFmtId="0" fontId="121" fillId="6" borderId="28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/>
    </xf>
    <xf numFmtId="0" fontId="127" fillId="34" borderId="37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0" fillId="6" borderId="87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top" wrapText="1"/>
    </xf>
    <xf numFmtId="0" fontId="73" fillId="34" borderId="38" xfId="0" applyFont="1" applyFill="1" applyBorder="1" applyAlignment="1">
      <alignment horizontal="left" vertical="center"/>
    </xf>
    <xf numFmtId="0" fontId="73" fillId="34" borderId="28" xfId="0" applyFont="1" applyFill="1" applyBorder="1" applyAlignment="1">
      <alignment horizontal="left" vertical="center"/>
    </xf>
    <xf numFmtId="0" fontId="73" fillId="6" borderId="38" xfId="0" applyFont="1" applyFill="1" applyBorder="1" applyAlignment="1">
      <alignment horizontal="left" vertical="center"/>
    </xf>
    <xf numFmtId="0" fontId="73" fillId="6" borderId="28" xfId="0" applyFont="1" applyFill="1" applyBorder="1" applyAlignment="1">
      <alignment horizontal="left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72" fillId="34" borderId="38" xfId="0" applyFont="1" applyFill="1" applyBorder="1" applyAlignment="1">
      <alignment horizontal="center" vertical="center"/>
    </xf>
    <xf numFmtId="0" fontId="72" fillId="34" borderId="28" xfId="0" applyFont="1" applyFill="1" applyBorder="1" applyAlignment="1">
      <alignment horizontal="center" vertical="center"/>
    </xf>
    <xf numFmtId="0" fontId="132" fillId="6" borderId="0" xfId="0" applyFont="1" applyFill="1" applyAlignment="1">
      <alignment horizontal="center" vertical="center"/>
    </xf>
    <xf numFmtId="0" fontId="127" fillId="6" borderId="37" xfId="0" applyFont="1" applyFill="1" applyBorder="1" applyAlignment="1">
      <alignment horizontal="left" vertical="center"/>
    </xf>
    <xf numFmtId="0" fontId="132" fillId="34" borderId="0" xfId="0" applyFont="1" applyFill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21" fillId="34" borderId="38" xfId="0" applyFont="1" applyFill="1" applyBorder="1" applyAlignment="1">
      <alignment horizontal="left" vertical="center"/>
    </xf>
    <xf numFmtId="0" fontId="121" fillId="34" borderId="28" xfId="0" applyFont="1" applyFill="1" applyBorder="1" applyAlignment="1">
      <alignment horizontal="left" vertical="center"/>
    </xf>
    <xf numFmtId="181" fontId="4" fillId="34" borderId="38" xfId="39" applyNumberFormat="1" applyFont="1" applyFill="1" applyBorder="1" applyAlignment="1">
      <alignment horizontal="right" vertical="center"/>
    </xf>
    <xf numFmtId="181" fontId="4" fillId="34" borderId="28" xfId="39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24" fillId="0" borderId="26" xfId="0" applyFont="1" applyBorder="1" applyAlignment="1">
      <alignment horizontal="center" vertical="center"/>
    </xf>
    <xf numFmtId="0" fontId="124" fillId="0" borderId="27" xfId="0" applyFont="1" applyBorder="1" applyAlignment="1">
      <alignment horizontal="center" vertical="center"/>
    </xf>
    <xf numFmtId="0" fontId="107" fillId="0" borderId="38" xfId="0" applyFont="1" applyBorder="1" applyAlignment="1">
      <alignment horizontal="right" vertical="center"/>
    </xf>
    <xf numFmtId="0" fontId="107" fillId="0" borderId="39" xfId="0" applyFont="1" applyBorder="1" applyAlignment="1">
      <alignment horizontal="right" vertical="center"/>
    </xf>
    <xf numFmtId="0" fontId="0" fillId="0" borderId="87" xfId="0" applyBorder="1" applyAlignment="1">
      <alignment horizontal="left" vertical="center" wrapText="1"/>
    </xf>
    <xf numFmtId="0" fontId="124" fillId="0" borderId="0" xfId="0" applyFont="1" applyBorder="1" applyAlignment="1">
      <alignment horizontal="center" vertical="center"/>
    </xf>
    <xf numFmtId="0" fontId="124" fillId="0" borderId="37" xfId="0" applyFont="1" applyBorder="1" applyAlignment="1">
      <alignment horizontal="left" vertical="center"/>
    </xf>
    <xf numFmtId="0" fontId="135" fillId="0" borderId="13" xfId="0" applyFont="1" applyBorder="1" applyAlignment="1">
      <alignment horizontal="center" vertical="center"/>
    </xf>
    <xf numFmtId="0" fontId="124" fillId="0" borderId="26" xfId="0" applyFont="1" applyBorder="1" applyAlignment="1">
      <alignment horizontal="center" vertical="center" wrapText="1"/>
    </xf>
    <xf numFmtId="0" fontId="124" fillId="0" borderId="13" xfId="0" applyFont="1" applyBorder="1" applyAlignment="1">
      <alignment horizontal="center" vertical="center"/>
    </xf>
    <xf numFmtId="0" fontId="124" fillId="0" borderId="27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1" fillId="0" borderId="38" xfId="0" applyFont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/>
    </xf>
    <xf numFmtId="10" fontId="5" fillId="0" borderId="13" xfId="39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0" fontId="121" fillId="0" borderId="13" xfId="39" applyNumberFormat="1" applyFont="1" applyBorder="1" applyAlignment="1">
      <alignment horizontal="center" vertical="center"/>
    </xf>
    <xf numFmtId="10" fontId="5" fillId="0" borderId="38" xfId="39" applyNumberFormat="1" applyFont="1" applyBorder="1" applyAlignment="1">
      <alignment horizontal="center" vertical="center"/>
    </xf>
    <xf numFmtId="10" fontId="5" fillId="0" borderId="39" xfId="39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2" fillId="0" borderId="37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8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41" fontId="68" fillId="33" borderId="38" xfId="34" applyFont="1" applyFill="1" applyBorder="1" applyAlignment="1">
      <alignment horizontal="right" vertical="center"/>
    </xf>
    <xf numFmtId="41" fontId="68" fillId="33" borderId="39" xfId="34" applyFont="1" applyFill="1" applyBorder="1" applyAlignment="1">
      <alignment horizontal="right" vertical="center"/>
    </xf>
    <xf numFmtId="41" fontId="68" fillId="33" borderId="28" xfId="34" applyFont="1" applyFill="1" applyBorder="1" applyAlignment="1">
      <alignment horizontal="right" vertical="center"/>
    </xf>
    <xf numFmtId="0" fontId="5" fillId="34" borderId="87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0" fillId="0" borderId="0" xfId="0" applyFont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5" fillId="0" borderId="90" xfId="0" applyFont="1" applyBorder="1" applyAlignment="1">
      <alignment horizontal="left" vertical="top" wrapText="1"/>
    </xf>
    <xf numFmtId="0" fontId="5" fillId="0" borderId="78" xfId="0" applyFont="1" applyBorder="1" applyAlignment="1">
      <alignment horizontal="left" vertical="top" wrapText="1"/>
    </xf>
    <xf numFmtId="0" fontId="5" fillId="0" borderId="9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4" xfId="0" applyBorder="1" applyAlignment="1">
      <alignment horizontal="center" vertical="justify" wrapText="1"/>
    </xf>
    <xf numFmtId="0" fontId="0" fillId="0" borderId="95" xfId="0" applyBorder="1" applyAlignment="1">
      <alignment horizontal="center" vertical="justify"/>
    </xf>
    <xf numFmtId="0" fontId="0" fillId="0" borderId="92" xfId="0" applyBorder="1" applyAlignment="1">
      <alignment horizontal="center" vertical="justify"/>
    </xf>
    <xf numFmtId="0" fontId="28" fillId="0" borderId="73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104775</xdr:rowOff>
    </xdr:from>
    <xdr:to>
      <xdr:col>3</xdr:col>
      <xdr:colOff>342900</xdr:colOff>
      <xdr:row>3</xdr:row>
      <xdr:rowOff>428625</xdr:rowOff>
    </xdr:to>
    <xdr:sp>
      <xdr:nvSpPr>
        <xdr:cNvPr id="1" name="矩形 6"/>
        <xdr:cNvSpPr>
          <a:spLocks/>
        </xdr:cNvSpPr>
      </xdr:nvSpPr>
      <xdr:spPr>
        <a:xfrm>
          <a:off x="2990850" y="304800"/>
          <a:ext cx="1419225" cy="1104900"/>
        </a:xfrm>
        <a:prstGeom prst="rect">
          <a:avLst/>
        </a:prstGeom>
        <a:noFill/>
        <a:ln w="222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95250</xdr:rowOff>
    </xdr:from>
    <xdr:to>
      <xdr:col>3</xdr:col>
      <xdr:colOff>180975</xdr:colOff>
      <xdr:row>3</xdr:row>
      <xdr:rowOff>180975</xdr:rowOff>
    </xdr:to>
    <xdr:sp>
      <xdr:nvSpPr>
        <xdr:cNvPr id="2" name="文字方塊 7"/>
        <xdr:cNvSpPr txBox="1">
          <a:spLocks noChangeArrowheads="1"/>
        </xdr:cNvSpPr>
      </xdr:nvSpPr>
      <xdr:spPr>
        <a:xfrm>
          <a:off x="3190875" y="495300"/>
          <a:ext cx="10572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關防</a:t>
          </a:r>
        </a:p>
      </xdr:txBody>
    </xdr:sp>
    <xdr:clientData/>
  </xdr:twoCellAnchor>
  <xdr:twoCellAnchor>
    <xdr:from>
      <xdr:col>1</xdr:col>
      <xdr:colOff>590550</xdr:colOff>
      <xdr:row>2</xdr:row>
      <xdr:rowOff>95250</xdr:rowOff>
    </xdr:from>
    <xdr:to>
      <xdr:col>3</xdr:col>
      <xdr:colOff>180975</xdr:colOff>
      <xdr:row>3</xdr:row>
      <xdr:rowOff>180975</xdr:rowOff>
    </xdr:to>
    <xdr:sp>
      <xdr:nvSpPr>
        <xdr:cNvPr id="3" name="文字方塊 8"/>
        <xdr:cNvSpPr txBox="1">
          <a:spLocks noChangeArrowheads="1"/>
        </xdr:cNvSpPr>
      </xdr:nvSpPr>
      <xdr:spPr>
        <a:xfrm>
          <a:off x="3190875" y="495300"/>
          <a:ext cx="10572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關防</a:t>
          </a:r>
        </a:p>
      </xdr:txBody>
    </xdr:sp>
    <xdr:clientData/>
  </xdr:twoCellAnchor>
  <xdr:twoCellAnchor>
    <xdr:from>
      <xdr:col>1</xdr:col>
      <xdr:colOff>390525</xdr:colOff>
      <xdr:row>1</xdr:row>
      <xdr:rowOff>104775</xdr:rowOff>
    </xdr:from>
    <xdr:to>
      <xdr:col>3</xdr:col>
      <xdr:colOff>342900</xdr:colOff>
      <xdr:row>3</xdr:row>
      <xdr:rowOff>428625</xdr:rowOff>
    </xdr:to>
    <xdr:sp>
      <xdr:nvSpPr>
        <xdr:cNvPr id="4" name="矩形 9"/>
        <xdr:cNvSpPr>
          <a:spLocks/>
        </xdr:cNvSpPr>
      </xdr:nvSpPr>
      <xdr:spPr>
        <a:xfrm>
          <a:off x="2990850" y="304800"/>
          <a:ext cx="1419225" cy="1104900"/>
        </a:xfrm>
        <a:prstGeom prst="rect">
          <a:avLst/>
        </a:prstGeom>
        <a:noFill/>
        <a:ln w="222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95250</xdr:rowOff>
    </xdr:from>
    <xdr:to>
      <xdr:col>3</xdr:col>
      <xdr:colOff>180975</xdr:colOff>
      <xdr:row>3</xdr:row>
      <xdr:rowOff>180975</xdr:rowOff>
    </xdr:to>
    <xdr:sp>
      <xdr:nvSpPr>
        <xdr:cNvPr id="5" name="文字方塊 10"/>
        <xdr:cNvSpPr txBox="1">
          <a:spLocks noChangeArrowheads="1"/>
        </xdr:cNvSpPr>
      </xdr:nvSpPr>
      <xdr:spPr>
        <a:xfrm>
          <a:off x="3190875" y="495300"/>
          <a:ext cx="10572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關防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190500</xdr:rowOff>
    </xdr:from>
    <xdr:to>
      <xdr:col>2</xdr:col>
      <xdr:colOff>904875</xdr:colOff>
      <xdr:row>3</xdr:row>
      <xdr:rowOff>190500</xdr:rowOff>
    </xdr:to>
    <xdr:sp>
      <xdr:nvSpPr>
        <xdr:cNvPr id="1" name="矩形 2"/>
        <xdr:cNvSpPr>
          <a:spLocks/>
        </xdr:cNvSpPr>
      </xdr:nvSpPr>
      <xdr:spPr>
        <a:xfrm>
          <a:off x="2495550" y="847725"/>
          <a:ext cx="895350" cy="476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4</xdr:row>
      <xdr:rowOff>390525</xdr:rowOff>
    </xdr:from>
    <xdr:to>
      <xdr:col>13</xdr:col>
      <xdr:colOff>561975</xdr:colOff>
      <xdr:row>5</xdr:row>
      <xdr:rowOff>695325</xdr:rowOff>
    </xdr:to>
    <xdr:sp>
      <xdr:nvSpPr>
        <xdr:cNvPr id="1" name="向左箭號 12"/>
        <xdr:cNvSpPr>
          <a:spLocks/>
        </xdr:cNvSpPr>
      </xdr:nvSpPr>
      <xdr:spPr>
        <a:xfrm>
          <a:off x="15316200" y="1571625"/>
          <a:ext cx="1933575" cy="723900"/>
        </a:xfrm>
        <a:prstGeom prst="leftArrow">
          <a:avLst>
            <a:gd name="adj" fmla="val -38347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特教方案補助的雜支費</a:t>
          </a:r>
        </a:p>
      </xdr:txBody>
    </xdr:sp>
    <xdr:clientData/>
  </xdr:twoCellAnchor>
  <xdr:twoCellAnchor>
    <xdr:from>
      <xdr:col>5</xdr:col>
      <xdr:colOff>1371600</xdr:colOff>
      <xdr:row>16</xdr:row>
      <xdr:rowOff>276225</xdr:rowOff>
    </xdr:from>
    <xdr:to>
      <xdr:col>9</xdr:col>
      <xdr:colOff>495300</xdr:colOff>
      <xdr:row>21</xdr:row>
      <xdr:rowOff>295275</xdr:rowOff>
    </xdr:to>
    <xdr:sp>
      <xdr:nvSpPr>
        <xdr:cNvPr id="2" name="橢圓 13"/>
        <xdr:cNvSpPr>
          <a:spLocks/>
        </xdr:cNvSpPr>
      </xdr:nvSpPr>
      <xdr:spPr>
        <a:xfrm>
          <a:off x="9058275" y="6791325"/>
          <a:ext cx="4676775" cy="1590675"/>
        </a:xfrm>
        <a:prstGeom prst="ellips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範例</a:t>
          </a:r>
        </a:p>
      </xdr:txBody>
    </xdr:sp>
    <xdr:clientData/>
  </xdr:twoCellAnchor>
  <xdr:twoCellAnchor>
    <xdr:from>
      <xdr:col>10</xdr:col>
      <xdr:colOff>57150</xdr:colOff>
      <xdr:row>7</xdr:row>
      <xdr:rowOff>28575</xdr:rowOff>
    </xdr:from>
    <xdr:to>
      <xdr:col>13</xdr:col>
      <xdr:colOff>219075</xdr:colOff>
      <xdr:row>7</xdr:row>
      <xdr:rowOff>695325</xdr:rowOff>
    </xdr:to>
    <xdr:sp>
      <xdr:nvSpPr>
        <xdr:cNvPr id="3" name="向左箭號 15"/>
        <xdr:cNvSpPr>
          <a:spLocks/>
        </xdr:cNvSpPr>
      </xdr:nvSpPr>
      <xdr:spPr>
        <a:xfrm>
          <a:off x="15306675" y="3152775"/>
          <a:ext cx="1600200" cy="666750"/>
        </a:xfrm>
        <a:prstGeom prst="leftArrow">
          <a:avLst>
            <a:gd name="adj" fmla="val -34629"/>
          </a:avLst>
        </a:prstGeom>
        <a:solidFill>
          <a:srgbClr val="FFFF00"/>
        </a:solidFill>
        <a:ln w="317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雜支費收據的總和</a:t>
          </a:r>
        </a:p>
      </xdr:txBody>
    </xdr:sp>
    <xdr:clientData/>
  </xdr:twoCellAnchor>
  <xdr:twoCellAnchor>
    <xdr:from>
      <xdr:col>10</xdr:col>
      <xdr:colOff>38100</xdr:colOff>
      <xdr:row>2</xdr:row>
      <xdr:rowOff>76200</xdr:rowOff>
    </xdr:from>
    <xdr:to>
      <xdr:col>13</xdr:col>
      <xdr:colOff>247650</xdr:colOff>
      <xdr:row>4</xdr:row>
      <xdr:rowOff>161925</xdr:rowOff>
    </xdr:to>
    <xdr:sp>
      <xdr:nvSpPr>
        <xdr:cNvPr id="4" name="向左箭號 16"/>
        <xdr:cNvSpPr>
          <a:spLocks/>
        </xdr:cNvSpPr>
      </xdr:nvSpPr>
      <xdr:spPr>
        <a:xfrm>
          <a:off x="15287625" y="628650"/>
          <a:ext cx="1647825" cy="714375"/>
        </a:xfrm>
        <a:prstGeom prst="leftArrow">
          <a:avLst>
            <a:gd name="adj" fmla="val -34995"/>
          </a:avLst>
        </a:prstGeom>
        <a:solidFill>
          <a:srgbClr val="FFFF00"/>
        </a:solidFill>
        <a:ln w="317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雜支費收據的總和</a:t>
          </a:r>
        </a:p>
      </xdr:txBody>
    </xdr:sp>
    <xdr:clientData/>
  </xdr:twoCellAnchor>
  <xdr:twoCellAnchor>
    <xdr:from>
      <xdr:col>7</xdr:col>
      <xdr:colOff>142875</xdr:colOff>
      <xdr:row>4</xdr:row>
      <xdr:rowOff>9525</xdr:rowOff>
    </xdr:from>
    <xdr:to>
      <xdr:col>7</xdr:col>
      <xdr:colOff>1209675</xdr:colOff>
      <xdr:row>7</xdr:row>
      <xdr:rowOff>714375</xdr:rowOff>
    </xdr:to>
    <xdr:sp>
      <xdr:nvSpPr>
        <xdr:cNvPr id="5" name="流程圖: 替代程序 17"/>
        <xdr:cNvSpPr>
          <a:spLocks/>
        </xdr:cNvSpPr>
      </xdr:nvSpPr>
      <xdr:spPr>
        <a:xfrm>
          <a:off x="10801350" y="1190625"/>
          <a:ext cx="1066800" cy="2647950"/>
        </a:xfrm>
        <a:prstGeom prst="flowChartAlternateProcess">
          <a:avLst/>
        </a:prstGeom>
        <a:noFill/>
        <a:ln w="762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7</xdr:row>
      <xdr:rowOff>628650</xdr:rowOff>
    </xdr:from>
    <xdr:to>
      <xdr:col>8</xdr:col>
      <xdr:colOff>733425</xdr:colOff>
      <xdr:row>10</xdr:row>
      <xdr:rowOff>180975</xdr:rowOff>
    </xdr:to>
    <xdr:sp>
      <xdr:nvSpPr>
        <xdr:cNvPr id="6" name="向上箭號圖說文字 18"/>
        <xdr:cNvSpPr>
          <a:spLocks/>
        </xdr:cNvSpPr>
      </xdr:nvSpPr>
      <xdr:spPr>
        <a:xfrm>
          <a:off x="9886950" y="3752850"/>
          <a:ext cx="2847975" cy="1066800"/>
        </a:xfrm>
        <a:prstGeom prst="upArrowCallout">
          <a:avLst>
            <a:gd name="adj1" fmla="val -14976"/>
            <a:gd name="adj2" fmla="val -10328"/>
            <a:gd name="adj3" fmla="val -25000"/>
            <a:gd name="adj4" fmla="val -5162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1.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自動帶出</a:t>
          </a:r>
          <a:r>
            <a:rPr lang="en-US" cap="none" sz="1100" b="0" i="0" u="none" baseline="0">
              <a:solidFill>
                <a:srgbClr val="FF0000"/>
              </a:solidFill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填入分攤金額後自動帶出</a:t>
          </a:r>
          <a:r>
            <a:rPr lang="en-US" cap="none" sz="1100" b="0" i="0" u="none" baseline="0">
              <a:solidFill>
                <a:srgbClr val="FF0000"/>
              </a:solidFill>
            </a:rPr>
            <a:t>)
</a:t>
          </a:r>
          <a:r>
            <a:rPr lang="en-US" cap="none" sz="1100" b="0" i="0" u="none" baseline="0">
              <a:solidFill>
                <a:srgbClr val="FF0000"/>
              </a:solidFill>
            </a:rPr>
            <a:t>2.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手動填入</a:t>
          </a:r>
          <a:r>
            <a:rPr lang="en-US" cap="none" sz="1100" b="0" i="0" u="none" baseline="0">
              <a:solidFill>
                <a:srgbClr val="FF0000"/>
              </a:solidFill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分攤金額</a:t>
          </a:r>
          <a:r>
            <a:rPr lang="en-US" cap="none" sz="1100" b="0" i="0" u="none" baseline="0">
              <a:solidFill>
                <a:srgbClr val="FF0000"/>
              </a:solidFill>
            </a:rPr>
            <a:t>/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收據總金額</a:t>
          </a:r>
          <a:r>
            <a:rPr lang="en-US" cap="none" sz="1100" b="0" i="0" u="none" baseline="0">
              <a:solidFill>
                <a:srgbClr val="FF0000"/>
              </a:solidFill>
            </a:rPr>
            <a:t>)
</a:t>
          </a:r>
          <a:r>
            <a:rPr lang="en-US" cap="none" sz="1100" b="0" i="0" u="none" baseline="0">
              <a:solidFill>
                <a:srgbClr val="FF0000"/>
              </a:solidFill>
            </a:rPr>
            <a:t>   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小數點後</a:t>
          </a:r>
          <a:r>
            <a:rPr lang="en-US" cap="none" sz="1100" b="0" i="0" u="none" baseline="0">
              <a:solidFill>
                <a:srgbClr val="FF0000"/>
              </a:solidFill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位</a:t>
          </a:r>
          <a:r>
            <a:rPr lang="en-US" cap="none" sz="1100" b="0" i="0" u="none" baseline="0">
              <a:solidFill>
                <a:srgbClr val="FF0000"/>
              </a:solidFill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需四捨五入</a:t>
          </a:r>
          <a:r>
            <a:rPr lang="en-US" cap="none" sz="1100" b="0" i="0" u="none" baseline="0">
              <a:solidFill>
                <a:srgbClr val="FF0000"/>
              </a:solidFill>
            </a:rPr>
            <a:t>)
</a:t>
          </a:r>
        </a:p>
      </xdr:txBody>
    </xdr:sp>
    <xdr:clientData/>
  </xdr:twoCellAnchor>
  <xdr:twoCellAnchor>
    <xdr:from>
      <xdr:col>7</xdr:col>
      <xdr:colOff>1323975</xdr:colOff>
      <xdr:row>3</xdr:row>
      <xdr:rowOff>0</xdr:rowOff>
    </xdr:from>
    <xdr:to>
      <xdr:col>9</xdr:col>
      <xdr:colOff>2009775</xdr:colOff>
      <xdr:row>4</xdr:row>
      <xdr:rowOff>28575</xdr:rowOff>
    </xdr:to>
    <xdr:sp>
      <xdr:nvSpPr>
        <xdr:cNvPr id="7" name="矩形 19"/>
        <xdr:cNvSpPr>
          <a:spLocks/>
        </xdr:cNvSpPr>
      </xdr:nvSpPr>
      <xdr:spPr>
        <a:xfrm>
          <a:off x="11982450" y="800100"/>
          <a:ext cx="3267075" cy="409575"/>
        </a:xfrm>
        <a:prstGeom prst="rect">
          <a:avLst/>
        </a:prstGeom>
        <a:noFill/>
        <a:ln w="285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781050</xdr:colOff>
      <xdr:row>4</xdr:row>
      <xdr:rowOff>400050</xdr:rowOff>
    </xdr:from>
    <xdr:to>
      <xdr:col>9</xdr:col>
      <xdr:colOff>2009775</xdr:colOff>
      <xdr:row>5</xdr:row>
      <xdr:rowOff>733425</xdr:rowOff>
    </xdr:to>
    <xdr:sp>
      <xdr:nvSpPr>
        <xdr:cNvPr id="8" name="矩形 20"/>
        <xdr:cNvSpPr>
          <a:spLocks/>
        </xdr:cNvSpPr>
      </xdr:nvSpPr>
      <xdr:spPr>
        <a:xfrm>
          <a:off x="14020800" y="1581150"/>
          <a:ext cx="1228725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800100</xdr:colOff>
      <xdr:row>7</xdr:row>
      <xdr:rowOff>28575</xdr:rowOff>
    </xdr:from>
    <xdr:to>
      <xdr:col>10</xdr:col>
      <xdr:colOff>0</xdr:colOff>
      <xdr:row>8</xdr:row>
      <xdr:rowOff>0</xdr:rowOff>
    </xdr:to>
    <xdr:sp>
      <xdr:nvSpPr>
        <xdr:cNvPr id="9" name="矩形 21"/>
        <xdr:cNvSpPr>
          <a:spLocks/>
        </xdr:cNvSpPr>
      </xdr:nvSpPr>
      <xdr:spPr>
        <a:xfrm>
          <a:off x="14039850" y="3152775"/>
          <a:ext cx="1209675" cy="733425"/>
        </a:xfrm>
        <a:prstGeom prst="rect">
          <a:avLst/>
        </a:prstGeom>
        <a:noFill/>
        <a:ln w="285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5</xdr:col>
      <xdr:colOff>19050</xdr:colOff>
      <xdr:row>5</xdr:row>
      <xdr:rowOff>742950</xdr:rowOff>
    </xdr:from>
    <xdr:to>
      <xdr:col>5</xdr:col>
      <xdr:colOff>933450</xdr:colOff>
      <xdr:row>7</xdr:row>
      <xdr:rowOff>0</xdr:rowOff>
    </xdr:to>
    <xdr:pic>
      <xdr:nvPicPr>
        <xdr:cNvPr id="10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2343150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1114425</xdr:colOff>
      <xdr:row>6</xdr:row>
      <xdr:rowOff>76200</xdr:rowOff>
    </xdr:from>
    <xdr:to>
      <xdr:col>6</xdr:col>
      <xdr:colOff>695325</xdr:colOff>
      <xdr:row>6</xdr:row>
      <xdr:rowOff>714375</xdr:rowOff>
    </xdr:to>
    <xdr:sp>
      <xdr:nvSpPr>
        <xdr:cNvPr id="11" name="向左箭號 27"/>
        <xdr:cNvSpPr>
          <a:spLocks/>
        </xdr:cNvSpPr>
      </xdr:nvSpPr>
      <xdr:spPr>
        <a:xfrm>
          <a:off x="8801100" y="2438400"/>
          <a:ext cx="1295400" cy="638175"/>
        </a:xfrm>
        <a:prstGeom prst="leftArrow">
          <a:avLst>
            <a:gd name="adj" fmla="val -34666"/>
          </a:avLst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填入學校名稱</a:t>
          </a:r>
        </a:p>
      </xdr:txBody>
    </xdr:sp>
    <xdr:clientData/>
  </xdr:twoCellAnchor>
  <xdr:twoCellAnchor>
    <xdr:from>
      <xdr:col>9</xdr:col>
      <xdr:colOff>781050</xdr:colOff>
      <xdr:row>6</xdr:row>
      <xdr:rowOff>28575</xdr:rowOff>
    </xdr:from>
    <xdr:to>
      <xdr:col>9</xdr:col>
      <xdr:colOff>2000250</xdr:colOff>
      <xdr:row>6</xdr:row>
      <xdr:rowOff>704850</xdr:rowOff>
    </xdr:to>
    <xdr:sp>
      <xdr:nvSpPr>
        <xdr:cNvPr id="12" name="矩形 8"/>
        <xdr:cNvSpPr>
          <a:spLocks/>
        </xdr:cNvSpPr>
      </xdr:nvSpPr>
      <xdr:spPr>
        <a:xfrm>
          <a:off x="14020800" y="2390775"/>
          <a:ext cx="1219200" cy="676275"/>
        </a:xfrm>
        <a:prstGeom prst="rect">
          <a:avLst/>
        </a:prstGeom>
        <a:noFill/>
        <a:ln w="381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28575</xdr:rowOff>
    </xdr:from>
    <xdr:to>
      <xdr:col>13</xdr:col>
      <xdr:colOff>0</xdr:colOff>
      <xdr:row>6</xdr:row>
      <xdr:rowOff>685800</xdr:rowOff>
    </xdr:to>
    <xdr:sp>
      <xdr:nvSpPr>
        <xdr:cNvPr id="13" name="向左箭號 9"/>
        <xdr:cNvSpPr>
          <a:spLocks/>
        </xdr:cNvSpPr>
      </xdr:nvSpPr>
      <xdr:spPr>
        <a:xfrm>
          <a:off x="15373350" y="2390775"/>
          <a:ext cx="1314450" cy="657225"/>
        </a:xfrm>
        <a:prstGeom prst="leftArrow">
          <a:avLst>
            <a:gd name="adj" fmla="val -31731"/>
          </a:avLst>
        </a:prstGeom>
        <a:solidFill>
          <a:srgbClr val="FFFF00"/>
        </a:solidFill>
        <a:ln w="28575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學校自籌金額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2</xdr:col>
      <xdr:colOff>0</xdr:colOff>
      <xdr:row>15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5057775"/>
          <a:ext cx="1038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190500</xdr:colOff>
      <xdr:row>2</xdr:row>
      <xdr:rowOff>438150</xdr:rowOff>
    </xdr:from>
    <xdr:to>
      <xdr:col>4</xdr:col>
      <xdr:colOff>152400</xdr:colOff>
      <xdr:row>2</xdr:row>
      <xdr:rowOff>438150</xdr:rowOff>
    </xdr:to>
    <xdr:sp>
      <xdr:nvSpPr>
        <xdr:cNvPr id="2" name="Line 2"/>
        <xdr:cNvSpPr>
          <a:spLocks/>
        </xdr:cNvSpPr>
      </xdr:nvSpPr>
      <xdr:spPr>
        <a:xfrm>
          <a:off x="714375" y="10858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9</xdr:row>
      <xdr:rowOff>457200</xdr:rowOff>
    </xdr:from>
    <xdr:to>
      <xdr:col>2</xdr:col>
      <xdr:colOff>876300</xdr:colOff>
      <xdr:row>9</xdr:row>
      <xdr:rowOff>457200</xdr:rowOff>
    </xdr:to>
    <xdr:sp>
      <xdr:nvSpPr>
        <xdr:cNvPr id="1" name="Line 1"/>
        <xdr:cNvSpPr>
          <a:spLocks/>
        </xdr:cNvSpPr>
      </xdr:nvSpPr>
      <xdr:spPr>
        <a:xfrm>
          <a:off x="1390650" y="4133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714375</xdr:rowOff>
    </xdr:from>
    <xdr:to>
      <xdr:col>2</xdr:col>
      <xdr:colOff>923925</xdr:colOff>
      <xdr:row>9</xdr:row>
      <xdr:rowOff>714375</xdr:rowOff>
    </xdr:to>
    <xdr:sp>
      <xdr:nvSpPr>
        <xdr:cNvPr id="2" name="Line 2"/>
        <xdr:cNvSpPr>
          <a:spLocks/>
        </xdr:cNvSpPr>
      </xdr:nvSpPr>
      <xdr:spPr>
        <a:xfrm>
          <a:off x="1123950" y="43910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342900</xdr:colOff>
      <xdr:row>9</xdr:row>
      <xdr:rowOff>457200</xdr:rowOff>
    </xdr:from>
    <xdr:to>
      <xdr:col>3</xdr:col>
      <xdr:colOff>876300</xdr:colOff>
      <xdr:row>9</xdr:row>
      <xdr:rowOff>457200</xdr:rowOff>
    </xdr:to>
    <xdr:sp>
      <xdr:nvSpPr>
        <xdr:cNvPr id="3" name="Line 3"/>
        <xdr:cNvSpPr>
          <a:spLocks/>
        </xdr:cNvSpPr>
      </xdr:nvSpPr>
      <xdr:spPr>
        <a:xfrm>
          <a:off x="2657475" y="4133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76200</xdr:colOff>
      <xdr:row>9</xdr:row>
      <xdr:rowOff>714375</xdr:rowOff>
    </xdr:from>
    <xdr:to>
      <xdr:col>3</xdr:col>
      <xdr:colOff>923925</xdr:colOff>
      <xdr:row>9</xdr:row>
      <xdr:rowOff>714375</xdr:rowOff>
    </xdr:to>
    <xdr:sp>
      <xdr:nvSpPr>
        <xdr:cNvPr id="4" name="Line 4"/>
        <xdr:cNvSpPr>
          <a:spLocks/>
        </xdr:cNvSpPr>
      </xdr:nvSpPr>
      <xdr:spPr>
        <a:xfrm>
          <a:off x="2390775" y="43910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457200</xdr:rowOff>
    </xdr:from>
    <xdr:to>
      <xdr:col>4</xdr:col>
      <xdr:colOff>0</xdr:colOff>
      <xdr:row>9</xdr:row>
      <xdr:rowOff>457200</xdr:rowOff>
    </xdr:to>
    <xdr:sp>
      <xdr:nvSpPr>
        <xdr:cNvPr id="5" name="Line 5"/>
        <xdr:cNvSpPr>
          <a:spLocks/>
        </xdr:cNvSpPr>
      </xdr:nvSpPr>
      <xdr:spPr>
        <a:xfrm>
          <a:off x="3581400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714375</xdr:rowOff>
    </xdr:from>
    <xdr:to>
      <xdr:col>4</xdr:col>
      <xdr:colOff>0</xdr:colOff>
      <xdr:row>9</xdr:row>
      <xdr:rowOff>714375</xdr:rowOff>
    </xdr:to>
    <xdr:sp>
      <xdr:nvSpPr>
        <xdr:cNvPr id="6" name="Line 6"/>
        <xdr:cNvSpPr>
          <a:spLocks/>
        </xdr:cNvSpPr>
      </xdr:nvSpPr>
      <xdr:spPr>
        <a:xfrm>
          <a:off x="3581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457200</xdr:rowOff>
    </xdr:from>
    <xdr:to>
      <xdr:col>4</xdr:col>
      <xdr:colOff>0</xdr:colOff>
      <xdr:row>9</xdr:row>
      <xdr:rowOff>457200</xdr:rowOff>
    </xdr:to>
    <xdr:sp>
      <xdr:nvSpPr>
        <xdr:cNvPr id="7" name="Line 7"/>
        <xdr:cNvSpPr>
          <a:spLocks/>
        </xdr:cNvSpPr>
      </xdr:nvSpPr>
      <xdr:spPr>
        <a:xfrm>
          <a:off x="3581400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714375</xdr:rowOff>
    </xdr:from>
    <xdr:to>
      <xdr:col>4</xdr:col>
      <xdr:colOff>0</xdr:colOff>
      <xdr:row>9</xdr:row>
      <xdr:rowOff>714375</xdr:rowOff>
    </xdr:to>
    <xdr:sp>
      <xdr:nvSpPr>
        <xdr:cNvPr id="8" name="Line 8"/>
        <xdr:cNvSpPr>
          <a:spLocks/>
        </xdr:cNvSpPr>
      </xdr:nvSpPr>
      <xdr:spPr>
        <a:xfrm>
          <a:off x="3581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342900</xdr:colOff>
      <xdr:row>9</xdr:row>
      <xdr:rowOff>457200</xdr:rowOff>
    </xdr:from>
    <xdr:to>
      <xdr:col>4</xdr:col>
      <xdr:colOff>876300</xdr:colOff>
      <xdr:row>9</xdr:row>
      <xdr:rowOff>457200</xdr:rowOff>
    </xdr:to>
    <xdr:sp>
      <xdr:nvSpPr>
        <xdr:cNvPr id="9" name="Line 9"/>
        <xdr:cNvSpPr>
          <a:spLocks/>
        </xdr:cNvSpPr>
      </xdr:nvSpPr>
      <xdr:spPr>
        <a:xfrm>
          <a:off x="3924300" y="4133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9</xdr:row>
      <xdr:rowOff>714375</xdr:rowOff>
    </xdr:from>
    <xdr:to>
      <xdr:col>4</xdr:col>
      <xdr:colOff>923925</xdr:colOff>
      <xdr:row>9</xdr:row>
      <xdr:rowOff>714375</xdr:rowOff>
    </xdr:to>
    <xdr:sp>
      <xdr:nvSpPr>
        <xdr:cNvPr id="10" name="Line 10"/>
        <xdr:cNvSpPr>
          <a:spLocks/>
        </xdr:cNvSpPr>
      </xdr:nvSpPr>
      <xdr:spPr>
        <a:xfrm>
          <a:off x="3657600" y="43910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342900</xdr:colOff>
      <xdr:row>9</xdr:row>
      <xdr:rowOff>457200</xdr:rowOff>
    </xdr:from>
    <xdr:to>
      <xdr:col>5</xdr:col>
      <xdr:colOff>876300</xdr:colOff>
      <xdr:row>9</xdr:row>
      <xdr:rowOff>457200</xdr:rowOff>
    </xdr:to>
    <xdr:sp>
      <xdr:nvSpPr>
        <xdr:cNvPr id="11" name="Line 11"/>
        <xdr:cNvSpPr>
          <a:spLocks/>
        </xdr:cNvSpPr>
      </xdr:nvSpPr>
      <xdr:spPr>
        <a:xfrm>
          <a:off x="5191125" y="4133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76200</xdr:colOff>
      <xdr:row>9</xdr:row>
      <xdr:rowOff>714375</xdr:rowOff>
    </xdr:from>
    <xdr:to>
      <xdr:col>5</xdr:col>
      <xdr:colOff>923925</xdr:colOff>
      <xdr:row>9</xdr:row>
      <xdr:rowOff>714375</xdr:rowOff>
    </xdr:to>
    <xdr:sp>
      <xdr:nvSpPr>
        <xdr:cNvPr id="12" name="Line 12"/>
        <xdr:cNvSpPr>
          <a:spLocks/>
        </xdr:cNvSpPr>
      </xdr:nvSpPr>
      <xdr:spPr>
        <a:xfrm>
          <a:off x="4924425" y="43910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3">
      <selection activeCell="L17" sqref="L17"/>
    </sheetView>
  </sheetViews>
  <sheetFormatPr defaultColWidth="9.00390625" defaultRowHeight="16.5"/>
  <cols>
    <col min="1" max="1" width="5.00390625" style="33" customWidth="1"/>
    <col min="2" max="2" width="3.875" style="33" customWidth="1"/>
    <col min="3" max="3" width="12.375" style="33" customWidth="1"/>
    <col min="4" max="4" width="45.50390625" style="33" customWidth="1"/>
    <col min="5" max="6" width="9.50390625" style="33" customWidth="1"/>
    <col min="7" max="7" width="14.875" style="33" customWidth="1"/>
    <col min="8" max="16384" width="8.875" style="33" customWidth="1"/>
  </cols>
  <sheetData>
    <row r="1" spans="1:7" ht="25.5" customHeight="1">
      <c r="A1" s="172" t="s">
        <v>57</v>
      </c>
      <c r="B1" s="172"/>
      <c r="C1" s="172"/>
      <c r="D1" s="172"/>
      <c r="E1" s="172"/>
      <c r="F1" s="172"/>
      <c r="G1" s="172"/>
    </row>
    <row r="2" spans="1:7" ht="22.5" customHeight="1">
      <c r="A2" s="173" t="s">
        <v>70</v>
      </c>
      <c r="B2" s="173"/>
      <c r="C2" s="173"/>
      <c r="D2" s="173"/>
      <c r="E2" s="173"/>
      <c r="F2" s="173"/>
      <c r="G2" s="173"/>
    </row>
    <row r="3" spans="1:2" ht="24" customHeight="1">
      <c r="A3" s="56" t="s">
        <v>58</v>
      </c>
      <c r="B3" s="56"/>
    </row>
    <row r="4" spans="1:7" ht="16.5" customHeight="1" thickBot="1">
      <c r="A4" s="174" t="s">
        <v>59</v>
      </c>
      <c r="B4" s="174"/>
      <c r="C4" s="174"/>
      <c r="D4" s="174"/>
      <c r="E4" s="174"/>
      <c r="F4" s="174"/>
      <c r="G4" s="174"/>
    </row>
    <row r="5" spans="1:7" ht="15.75" customHeight="1" thickTop="1">
      <c r="A5" s="175" t="s">
        <v>60</v>
      </c>
      <c r="B5" s="177" t="s">
        <v>61</v>
      </c>
      <c r="C5" s="178"/>
      <c r="D5" s="183" t="s">
        <v>71</v>
      </c>
      <c r="E5" s="183" t="s">
        <v>72</v>
      </c>
      <c r="F5" s="183"/>
      <c r="G5" s="185" t="s">
        <v>62</v>
      </c>
    </row>
    <row r="6" spans="1:7" ht="15.75" customHeight="1">
      <c r="A6" s="176"/>
      <c r="B6" s="179"/>
      <c r="C6" s="180"/>
      <c r="D6" s="184"/>
      <c r="E6" s="187" t="s">
        <v>63</v>
      </c>
      <c r="F6" s="58" t="s">
        <v>64</v>
      </c>
      <c r="G6" s="186"/>
    </row>
    <row r="7" spans="1:7" ht="15.75" customHeight="1">
      <c r="A7" s="176"/>
      <c r="B7" s="181"/>
      <c r="C7" s="182"/>
      <c r="D7" s="184"/>
      <c r="E7" s="187"/>
      <c r="F7" s="59" t="s">
        <v>65</v>
      </c>
      <c r="G7" s="186"/>
    </row>
    <row r="8" spans="1:7" ht="21.75" customHeight="1">
      <c r="A8" s="188">
        <v>1</v>
      </c>
      <c r="B8" s="191" t="s">
        <v>73</v>
      </c>
      <c r="C8" s="192"/>
      <c r="D8" s="60" t="s">
        <v>74</v>
      </c>
      <c r="E8" s="61"/>
      <c r="F8" s="61"/>
      <c r="G8" s="197"/>
    </row>
    <row r="9" spans="1:7" ht="21.75" customHeight="1">
      <c r="A9" s="189"/>
      <c r="B9" s="193"/>
      <c r="C9" s="194"/>
      <c r="D9" s="60" t="s">
        <v>132</v>
      </c>
      <c r="E9" s="61"/>
      <c r="F9" s="61"/>
      <c r="G9" s="198"/>
    </row>
    <row r="10" spans="1:7" ht="21.75" customHeight="1">
      <c r="A10" s="190"/>
      <c r="B10" s="195"/>
      <c r="C10" s="196"/>
      <c r="D10" s="60" t="s">
        <v>66</v>
      </c>
      <c r="E10" s="61"/>
      <c r="F10" s="61"/>
      <c r="G10" s="199"/>
    </row>
    <row r="11" spans="1:7" ht="21.75" customHeight="1">
      <c r="A11" s="188">
        <v>2</v>
      </c>
      <c r="B11" s="191" t="s">
        <v>75</v>
      </c>
      <c r="C11" s="192"/>
      <c r="D11" s="60" t="s">
        <v>76</v>
      </c>
      <c r="E11" s="61"/>
      <c r="F11" s="61"/>
      <c r="G11" s="200"/>
    </row>
    <row r="12" spans="1:7" ht="21.75" customHeight="1">
      <c r="A12" s="190"/>
      <c r="B12" s="195"/>
      <c r="C12" s="196"/>
      <c r="D12" s="60" t="s">
        <v>77</v>
      </c>
      <c r="E12" s="61"/>
      <c r="F12" s="61"/>
      <c r="G12" s="200"/>
    </row>
    <row r="13" spans="1:7" ht="34.5" customHeight="1">
      <c r="A13" s="188">
        <v>3</v>
      </c>
      <c r="B13" s="191" t="s">
        <v>78</v>
      </c>
      <c r="C13" s="192"/>
      <c r="D13" s="62" t="s">
        <v>79</v>
      </c>
      <c r="E13" s="61"/>
      <c r="F13" s="61"/>
      <c r="G13" s="201" t="s">
        <v>67</v>
      </c>
    </row>
    <row r="14" spans="1:7" ht="21.75" customHeight="1">
      <c r="A14" s="190"/>
      <c r="B14" s="195"/>
      <c r="C14" s="196"/>
      <c r="D14" s="62" t="s">
        <v>133</v>
      </c>
      <c r="E14" s="61"/>
      <c r="F14" s="61"/>
      <c r="G14" s="202"/>
    </row>
    <row r="15" spans="1:7" ht="21.75" customHeight="1">
      <c r="A15" s="57">
        <v>4</v>
      </c>
      <c r="B15" s="203" t="s">
        <v>80</v>
      </c>
      <c r="C15" s="204"/>
      <c r="D15" s="60" t="s">
        <v>81</v>
      </c>
      <c r="E15" s="61"/>
      <c r="F15" s="61"/>
      <c r="G15" s="63"/>
    </row>
    <row r="16" spans="1:7" ht="21.75" customHeight="1">
      <c r="A16" s="57"/>
      <c r="B16" s="203" t="s">
        <v>267</v>
      </c>
      <c r="C16" s="204"/>
      <c r="D16" s="60" t="s">
        <v>266</v>
      </c>
      <c r="E16" s="61"/>
      <c r="F16" s="61"/>
      <c r="G16" s="63"/>
    </row>
    <row r="17" spans="1:9" ht="21.75" customHeight="1">
      <c r="A17" s="57">
        <v>5</v>
      </c>
      <c r="B17" s="203" t="s">
        <v>82</v>
      </c>
      <c r="C17" s="204"/>
      <c r="D17" s="60" t="s">
        <v>83</v>
      </c>
      <c r="E17" s="61"/>
      <c r="F17" s="61"/>
      <c r="G17" s="63"/>
      <c r="I17" s="64"/>
    </row>
    <row r="18" spans="1:7" ht="21.75" customHeight="1">
      <c r="A18" s="188">
        <v>6</v>
      </c>
      <c r="B18" s="191" t="s">
        <v>84</v>
      </c>
      <c r="C18" s="192"/>
      <c r="D18" s="60" t="s">
        <v>221</v>
      </c>
      <c r="E18" s="61"/>
      <c r="F18" s="61"/>
      <c r="G18" s="205"/>
    </row>
    <row r="19" spans="1:7" ht="21.75" customHeight="1">
      <c r="A19" s="189"/>
      <c r="B19" s="193"/>
      <c r="C19" s="194"/>
      <c r="D19" s="60" t="s">
        <v>220</v>
      </c>
      <c r="E19" s="61"/>
      <c r="F19" s="61"/>
      <c r="G19" s="206"/>
    </row>
    <row r="20" spans="1:7" ht="21" customHeight="1">
      <c r="A20" s="190"/>
      <c r="B20" s="195"/>
      <c r="C20" s="196"/>
      <c r="D20" s="60" t="s">
        <v>219</v>
      </c>
      <c r="E20" s="61"/>
      <c r="F20" s="61"/>
      <c r="G20" s="207"/>
    </row>
    <row r="21" spans="1:7" ht="19.5" customHeight="1">
      <c r="A21" s="188">
        <v>7</v>
      </c>
      <c r="B21" s="191" t="s">
        <v>68</v>
      </c>
      <c r="C21" s="192"/>
      <c r="D21" s="60" t="s">
        <v>85</v>
      </c>
      <c r="E21" s="61"/>
      <c r="F21" s="61"/>
      <c r="G21" s="211" t="s">
        <v>86</v>
      </c>
    </row>
    <row r="22" spans="1:7" ht="33.75" customHeight="1" thickBot="1">
      <c r="A22" s="208"/>
      <c r="B22" s="209"/>
      <c r="C22" s="210"/>
      <c r="D22" s="60" t="s">
        <v>302</v>
      </c>
      <c r="E22" s="61"/>
      <c r="F22" s="61"/>
      <c r="G22" s="212"/>
    </row>
    <row r="23" spans="1:7" ht="38.25" customHeight="1">
      <c r="A23" s="213" t="s">
        <v>87</v>
      </c>
      <c r="B23" s="214"/>
      <c r="C23" s="215"/>
      <c r="D23" s="215"/>
      <c r="E23" s="216" t="s">
        <v>88</v>
      </c>
      <c r="F23" s="217"/>
      <c r="G23" s="218"/>
    </row>
    <row r="24" spans="1:7" ht="16.5" thickBot="1">
      <c r="A24" s="219" t="s">
        <v>89</v>
      </c>
      <c r="B24" s="220"/>
      <c r="C24" s="221"/>
      <c r="D24" s="221"/>
      <c r="E24" s="222" t="s">
        <v>69</v>
      </c>
      <c r="F24" s="222"/>
      <c r="G24" s="223"/>
    </row>
    <row r="25" spans="1:2" ht="18" thickTop="1">
      <c r="A25" s="65" t="s">
        <v>90</v>
      </c>
      <c r="B25" s="65"/>
    </row>
  </sheetData>
  <sheetProtection/>
  <mergeCells count="31">
    <mergeCell ref="A21:A22"/>
    <mergeCell ref="B21:C22"/>
    <mergeCell ref="G21:G22"/>
    <mergeCell ref="A23:D23"/>
    <mergeCell ref="E23:G23"/>
    <mergeCell ref="A24:D24"/>
    <mergeCell ref="E24:G24"/>
    <mergeCell ref="A13:A14"/>
    <mergeCell ref="B13:C14"/>
    <mergeCell ref="G13:G14"/>
    <mergeCell ref="B15:C15"/>
    <mergeCell ref="B17:C17"/>
    <mergeCell ref="A18:A20"/>
    <mergeCell ref="B18:C20"/>
    <mergeCell ref="G18:G20"/>
    <mergeCell ref="B16:C16"/>
    <mergeCell ref="A8:A10"/>
    <mergeCell ref="B8:C10"/>
    <mergeCell ref="G8:G10"/>
    <mergeCell ref="A11:A12"/>
    <mergeCell ref="B11:C12"/>
    <mergeCell ref="G11:G12"/>
    <mergeCell ref="A1:G1"/>
    <mergeCell ref="A2:G2"/>
    <mergeCell ref="A4:G4"/>
    <mergeCell ref="A5:A7"/>
    <mergeCell ref="B5:C7"/>
    <mergeCell ref="D5:D7"/>
    <mergeCell ref="E5:F5"/>
    <mergeCell ref="G5:G7"/>
    <mergeCell ref="E6:E7"/>
  </mergeCells>
  <printOptions horizontalCentered="1"/>
  <pageMargins left="0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0">
      <selection activeCell="N7" sqref="N7"/>
    </sheetView>
  </sheetViews>
  <sheetFormatPr defaultColWidth="9.00390625" defaultRowHeight="16.5"/>
  <cols>
    <col min="1" max="1" width="6.25390625" style="0" customWidth="1"/>
    <col min="2" max="2" width="7.50390625" style="0" customWidth="1"/>
    <col min="3" max="6" width="16.625" style="0" customWidth="1"/>
  </cols>
  <sheetData>
    <row r="1" spans="1:6" ht="41.25" customHeight="1">
      <c r="A1" s="392" t="s">
        <v>43</v>
      </c>
      <c r="B1" s="393"/>
      <c r="C1" s="393"/>
      <c r="D1" s="393"/>
      <c r="E1" s="393"/>
      <c r="F1" s="393"/>
    </row>
    <row r="2" spans="1:6" ht="41.25" customHeight="1" thickBot="1">
      <c r="A2" s="401" t="s">
        <v>40</v>
      </c>
      <c r="B2" s="401"/>
      <c r="C2" s="401"/>
      <c r="D2" s="401"/>
      <c r="E2" s="402" t="s">
        <v>41</v>
      </c>
      <c r="F2" s="402"/>
    </row>
    <row r="3" spans="1:6" ht="36" customHeight="1" thickTop="1">
      <c r="A3" s="394" t="s">
        <v>42</v>
      </c>
      <c r="B3" s="395"/>
      <c r="C3" s="54" t="s">
        <v>14</v>
      </c>
      <c r="D3" s="55"/>
      <c r="E3" s="55"/>
      <c r="F3" s="55"/>
    </row>
    <row r="4" spans="1:6" ht="39.75" customHeight="1">
      <c r="A4" s="396" t="s">
        <v>3</v>
      </c>
      <c r="B4" s="397"/>
      <c r="C4" s="9" t="s">
        <v>4</v>
      </c>
      <c r="D4" s="10"/>
      <c r="E4" s="10"/>
      <c r="F4" s="10"/>
    </row>
    <row r="5" spans="1:6" ht="26.25" customHeight="1">
      <c r="A5" s="398" t="s">
        <v>56</v>
      </c>
      <c r="B5" s="11" t="s">
        <v>5</v>
      </c>
      <c r="C5" s="12"/>
      <c r="D5" s="12"/>
      <c r="E5" s="12"/>
      <c r="F5" s="12"/>
    </row>
    <row r="6" spans="1:9" ht="26.25" customHeight="1">
      <c r="A6" s="399"/>
      <c r="B6" s="11" t="s">
        <v>6</v>
      </c>
      <c r="C6" s="12"/>
      <c r="D6" s="12"/>
      <c r="E6" s="12"/>
      <c r="F6" s="12"/>
      <c r="I6" s="13"/>
    </row>
    <row r="7" spans="1:6" ht="26.25" customHeight="1">
      <c r="A7" s="399"/>
      <c r="B7" s="11" t="s">
        <v>7</v>
      </c>
      <c r="C7" s="12"/>
      <c r="D7" s="12"/>
      <c r="E7" s="12"/>
      <c r="F7" s="12"/>
    </row>
    <row r="8" spans="1:6" ht="26.25" customHeight="1">
      <c r="A8" s="399"/>
      <c r="B8" s="14" t="s">
        <v>8</v>
      </c>
      <c r="C8" s="12"/>
      <c r="D8" s="12"/>
      <c r="E8" s="12"/>
      <c r="F8" s="12"/>
    </row>
    <row r="9" spans="1:6" ht="26.25" customHeight="1">
      <c r="A9" s="400"/>
      <c r="B9" s="14" t="s">
        <v>9</v>
      </c>
      <c r="C9" s="12"/>
      <c r="D9" s="12"/>
      <c r="E9" s="12"/>
      <c r="F9" s="12"/>
    </row>
    <row r="10" spans="1:6" ht="60.75" customHeight="1">
      <c r="A10" s="384" t="s">
        <v>10</v>
      </c>
      <c r="B10" s="385"/>
      <c r="C10" s="50" t="s">
        <v>44</v>
      </c>
      <c r="D10" s="50" t="s">
        <v>44</v>
      </c>
      <c r="E10" s="50" t="s">
        <v>44</v>
      </c>
      <c r="F10" s="50" t="s">
        <v>44</v>
      </c>
    </row>
    <row r="11" spans="1:6" ht="97.5" customHeight="1" thickBot="1">
      <c r="A11" s="386" t="s">
        <v>48</v>
      </c>
      <c r="B11" s="387"/>
      <c r="C11" s="388" t="s">
        <v>55</v>
      </c>
      <c r="D11" s="389"/>
      <c r="E11" s="389"/>
      <c r="F11" s="390"/>
    </row>
    <row r="12" spans="1:6" ht="16.5" thickTop="1">
      <c r="A12" s="15"/>
      <c r="B12" s="16"/>
      <c r="C12" s="13"/>
      <c r="D12" s="13"/>
      <c r="E12" s="13"/>
      <c r="F12" s="13"/>
    </row>
    <row r="14" spans="1:6" ht="19.5">
      <c r="A14" s="391" t="s">
        <v>0</v>
      </c>
      <c r="B14" s="391"/>
      <c r="C14" s="391"/>
      <c r="D14" s="391"/>
      <c r="E14" s="391"/>
      <c r="F14" s="391"/>
    </row>
  </sheetData>
  <sheetProtection/>
  <mergeCells count="10">
    <mergeCell ref="A10:B10"/>
    <mergeCell ref="A11:B11"/>
    <mergeCell ref="C11:F11"/>
    <mergeCell ref="A14:F14"/>
    <mergeCell ref="A1:F1"/>
    <mergeCell ref="A3:B3"/>
    <mergeCell ref="A4:B4"/>
    <mergeCell ref="A5:A9"/>
    <mergeCell ref="A2:D2"/>
    <mergeCell ref="E2:F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M3" sqref="M3"/>
    </sheetView>
  </sheetViews>
  <sheetFormatPr defaultColWidth="9.00390625" defaultRowHeight="16.5"/>
  <cols>
    <col min="1" max="2" width="41.25390625" style="0" customWidth="1"/>
  </cols>
  <sheetData>
    <row r="1" spans="1:2" ht="33.75" customHeight="1">
      <c r="A1" s="403" t="s">
        <v>301</v>
      </c>
      <c r="B1" s="403"/>
    </row>
    <row r="2" spans="1:2" ht="33.75" customHeight="1" thickBot="1">
      <c r="A2" s="173" t="s">
        <v>13</v>
      </c>
      <c r="B2" s="173"/>
    </row>
    <row r="3" spans="1:2" ht="315" customHeight="1" thickTop="1">
      <c r="A3" s="17"/>
      <c r="B3" s="18"/>
    </row>
    <row r="4" spans="1:2" ht="45" customHeight="1">
      <c r="A4" s="19" t="s">
        <v>11</v>
      </c>
      <c r="B4" s="20" t="s">
        <v>12</v>
      </c>
    </row>
    <row r="5" spans="1:2" ht="314.25" customHeight="1">
      <c r="A5" s="21"/>
      <c r="B5" s="7"/>
    </row>
    <row r="6" spans="1:2" ht="45" customHeight="1" thickBot="1">
      <c r="A6" s="22" t="s">
        <v>12</v>
      </c>
      <c r="B6" s="23" t="s">
        <v>12</v>
      </c>
    </row>
    <row r="7" ht="16.5" thickTop="1"/>
  </sheetData>
  <sheetProtection/>
  <mergeCells count="2">
    <mergeCell ref="A1:B1"/>
    <mergeCell ref="A2:B2"/>
  </mergeCells>
  <printOptions horizontalCentered="1"/>
  <pageMargins left="0.35433070866141736" right="0.35433070866141736" top="0.3937007874015748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L6" sqref="L6"/>
    </sheetView>
  </sheetViews>
  <sheetFormatPr defaultColWidth="9.00390625" defaultRowHeight="16.5"/>
  <cols>
    <col min="1" max="1" width="34.125" style="48" customWidth="1"/>
    <col min="2" max="5" width="9.625" style="48" customWidth="1"/>
    <col min="6" max="6" width="17.875" style="48" customWidth="1"/>
    <col min="7" max="16384" width="8.875" style="33" customWidth="1"/>
  </cols>
  <sheetData>
    <row r="1" spans="1:6" ht="15.75" customHeight="1">
      <c r="A1" s="237" t="s">
        <v>98</v>
      </c>
      <c r="B1" s="237"/>
      <c r="C1" s="237"/>
      <c r="D1" s="237"/>
      <c r="E1" s="237"/>
      <c r="F1" s="237"/>
    </row>
    <row r="2" spans="1:6" ht="15.75" customHeight="1" thickBot="1">
      <c r="A2" s="237"/>
      <c r="B2" s="237"/>
      <c r="C2" s="237"/>
      <c r="D2" s="237"/>
      <c r="E2" s="237"/>
      <c r="F2" s="237"/>
    </row>
    <row r="3" spans="1:6" ht="45.75" customHeight="1">
      <c r="A3" s="1" t="s">
        <v>99</v>
      </c>
      <c r="B3" s="238" t="s">
        <v>100</v>
      </c>
      <c r="C3" s="238"/>
      <c r="D3" s="238"/>
      <c r="E3" s="238"/>
      <c r="F3" s="239"/>
    </row>
    <row r="4" spans="1:6" ht="48" customHeight="1">
      <c r="A4" s="2" t="s">
        <v>101</v>
      </c>
      <c r="B4" s="240" t="s">
        <v>91</v>
      </c>
      <c r="C4" s="241"/>
      <c r="D4" s="241"/>
      <c r="E4" s="241"/>
      <c r="F4" s="242"/>
    </row>
    <row r="5" spans="1:6" ht="56.25" customHeight="1">
      <c r="A5" s="2" t="s">
        <v>16</v>
      </c>
      <c r="B5" s="243" t="s">
        <v>114</v>
      </c>
      <c r="C5" s="244"/>
      <c r="D5" s="244"/>
      <c r="E5" s="244"/>
      <c r="F5" s="245"/>
    </row>
    <row r="6" spans="1:6" ht="61.5" customHeight="1">
      <c r="A6" s="2" t="s">
        <v>102</v>
      </c>
      <c r="B6" s="230" t="s">
        <v>103</v>
      </c>
      <c r="C6" s="231"/>
      <c r="D6" s="231"/>
      <c r="E6" s="231"/>
      <c r="F6" s="232"/>
    </row>
    <row r="7" spans="1:6" ht="48" customHeight="1">
      <c r="A7" s="2" t="s">
        <v>104</v>
      </c>
      <c r="B7" s="233" t="s">
        <v>92</v>
      </c>
      <c r="C7" s="234"/>
      <c r="D7" s="234"/>
      <c r="E7" s="234"/>
      <c r="F7" s="235"/>
    </row>
    <row r="8" spans="1:6" ht="48" customHeight="1">
      <c r="A8" s="2" t="s">
        <v>105</v>
      </c>
      <c r="B8" s="233"/>
      <c r="C8" s="234"/>
      <c r="D8" s="234"/>
      <c r="E8" s="234"/>
      <c r="F8" s="235"/>
    </row>
    <row r="9" spans="1:6" ht="48" customHeight="1">
      <c r="A9" s="2" t="s">
        <v>106</v>
      </c>
      <c r="B9" s="236" t="s">
        <v>93</v>
      </c>
      <c r="C9" s="225"/>
      <c r="D9" s="225"/>
      <c r="E9" s="225"/>
      <c r="F9" s="226"/>
    </row>
    <row r="10" spans="1:6" ht="48" customHeight="1">
      <c r="A10" s="2" t="s">
        <v>15</v>
      </c>
      <c r="B10" s="225" t="s">
        <v>107</v>
      </c>
      <c r="C10" s="225"/>
      <c r="D10" s="225"/>
      <c r="E10" s="225"/>
      <c r="F10" s="226"/>
    </row>
    <row r="11" spans="1:6" ht="48" customHeight="1">
      <c r="A11" s="2" t="s">
        <v>108</v>
      </c>
      <c r="B11" s="225" t="s">
        <v>94</v>
      </c>
      <c r="C11" s="225"/>
      <c r="D11" s="225"/>
      <c r="E11" s="225"/>
      <c r="F11" s="226"/>
    </row>
    <row r="12" spans="1:6" ht="48" customHeight="1">
      <c r="A12" s="2" t="s">
        <v>109</v>
      </c>
      <c r="B12" s="225" t="s">
        <v>107</v>
      </c>
      <c r="C12" s="225"/>
      <c r="D12" s="225"/>
      <c r="E12" s="225"/>
      <c r="F12" s="226"/>
    </row>
    <row r="13" spans="1:6" ht="48" customHeight="1" thickBot="1">
      <c r="A13" s="3" t="s">
        <v>1</v>
      </c>
      <c r="B13" s="227" t="s">
        <v>95</v>
      </c>
      <c r="C13" s="228"/>
      <c r="D13" s="228"/>
      <c r="E13" s="228"/>
      <c r="F13" s="229"/>
    </row>
    <row r="14" spans="1:2" s="66" customFormat="1" ht="23.25" customHeight="1">
      <c r="A14" s="66" t="s">
        <v>53</v>
      </c>
      <c r="B14" s="66" t="s">
        <v>54</v>
      </c>
    </row>
    <row r="15" spans="1:6" s="56" customFormat="1" ht="19.5">
      <c r="A15" s="67" t="s">
        <v>96</v>
      </c>
      <c r="B15" s="68"/>
      <c r="C15" s="68"/>
      <c r="D15" s="68"/>
      <c r="E15" s="68"/>
      <c r="F15" s="68"/>
    </row>
    <row r="16" spans="1:6" s="56" customFormat="1" ht="19.5">
      <c r="A16" s="69" t="s">
        <v>97</v>
      </c>
      <c r="B16" s="68"/>
      <c r="C16" s="68"/>
      <c r="D16" s="68"/>
      <c r="E16" s="68"/>
      <c r="F16" s="68"/>
    </row>
    <row r="17" spans="1:6" s="56" customFormat="1" ht="19.5">
      <c r="A17" s="69" t="s">
        <v>110</v>
      </c>
      <c r="B17" s="68"/>
      <c r="C17" s="68"/>
      <c r="D17" s="68"/>
      <c r="E17" s="68"/>
      <c r="F17" s="68"/>
    </row>
    <row r="18" spans="1:6" s="56" customFormat="1" ht="19.5">
      <c r="A18" s="69" t="s">
        <v>111</v>
      </c>
      <c r="B18" s="68"/>
      <c r="C18" s="68"/>
      <c r="D18" s="68"/>
      <c r="E18" s="68"/>
      <c r="F18" s="68"/>
    </row>
    <row r="19" ht="15.75">
      <c r="A19" s="70"/>
    </row>
    <row r="20" spans="1:6" s="72" customFormat="1" ht="17.25">
      <c r="A20" s="71" t="s">
        <v>112</v>
      </c>
      <c r="B20" s="224" t="s">
        <v>2</v>
      </c>
      <c r="C20" s="224"/>
      <c r="D20" s="71"/>
      <c r="E20" s="71" t="s">
        <v>113</v>
      </c>
      <c r="F20" s="71"/>
    </row>
  </sheetData>
  <sheetProtection/>
  <mergeCells count="13">
    <mergeCell ref="A1:F2"/>
    <mergeCell ref="B3:F3"/>
    <mergeCell ref="B4:F4"/>
    <mergeCell ref="B5:F5"/>
    <mergeCell ref="B20:C20"/>
    <mergeCell ref="B10:F10"/>
    <mergeCell ref="B11:F11"/>
    <mergeCell ref="B12:F12"/>
    <mergeCell ref="B13:F13"/>
    <mergeCell ref="B6:F6"/>
    <mergeCell ref="B7:F7"/>
    <mergeCell ref="B8:F8"/>
    <mergeCell ref="B9:F9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J3" sqref="J3"/>
    </sheetView>
  </sheetViews>
  <sheetFormatPr defaultColWidth="9.625" defaultRowHeight="16.5"/>
  <cols>
    <col min="1" max="1" width="6.875" style="33" customWidth="1"/>
    <col min="2" max="4" width="25.75390625" style="33" customWidth="1"/>
    <col min="5" max="16384" width="9.625" style="33" customWidth="1"/>
  </cols>
  <sheetData>
    <row r="1" ht="21.75">
      <c r="A1" s="73" t="s">
        <v>120</v>
      </c>
    </row>
    <row r="2" spans="1:5" ht="30" customHeight="1">
      <c r="A2" s="249" t="s">
        <v>121</v>
      </c>
      <c r="B2" s="250"/>
      <c r="C2" s="250"/>
      <c r="D2" s="250"/>
      <c r="E2" s="74"/>
    </row>
    <row r="3" spans="1:5" ht="37.5" customHeight="1" thickBot="1">
      <c r="A3" s="251" t="s">
        <v>122</v>
      </c>
      <c r="B3" s="251"/>
      <c r="C3" s="251"/>
      <c r="D3" s="251"/>
      <c r="E3" s="74"/>
    </row>
    <row r="4" spans="1:4" ht="25.5" customHeight="1" thickTop="1">
      <c r="A4" s="252" t="s">
        <v>115</v>
      </c>
      <c r="B4" s="253"/>
      <c r="C4" s="253"/>
      <c r="D4" s="254"/>
    </row>
    <row r="5" spans="1:4" ht="42.75" customHeight="1">
      <c r="A5" s="246" t="s">
        <v>116</v>
      </c>
      <c r="B5" s="247"/>
      <c r="C5" s="247"/>
      <c r="D5" s="248"/>
    </row>
    <row r="6" spans="1:4" ht="42.75" customHeight="1">
      <c r="A6" s="246" t="s">
        <v>130</v>
      </c>
      <c r="B6" s="267"/>
      <c r="C6" s="267"/>
      <c r="D6" s="268"/>
    </row>
    <row r="7" spans="1:4" ht="42.75" customHeight="1">
      <c r="A7" s="246" t="s">
        <v>131</v>
      </c>
      <c r="B7" s="247"/>
      <c r="C7" s="247"/>
      <c r="D7" s="248"/>
    </row>
    <row r="8" spans="1:4" ht="42.75" customHeight="1">
      <c r="A8" s="246" t="s">
        <v>123</v>
      </c>
      <c r="B8" s="247"/>
      <c r="C8" s="247"/>
      <c r="D8" s="248"/>
    </row>
    <row r="9" spans="1:4" ht="42.75" customHeight="1" thickBot="1">
      <c r="A9" s="255" t="s">
        <v>117</v>
      </c>
      <c r="B9" s="256"/>
      <c r="C9" s="256"/>
      <c r="D9" s="257"/>
    </row>
    <row r="10" ht="27.75" customHeight="1" thickBot="1" thickTop="1"/>
    <row r="11" spans="1:4" ht="27.75" customHeight="1" thickTop="1">
      <c r="A11" s="258" t="s">
        <v>118</v>
      </c>
      <c r="B11" s="261" t="s">
        <v>124</v>
      </c>
      <c r="C11" s="262"/>
      <c r="D11" s="263"/>
    </row>
    <row r="12" spans="1:4" ht="26.25" customHeight="1">
      <c r="A12" s="259"/>
      <c r="B12" s="51" t="s">
        <v>125</v>
      </c>
      <c r="C12" s="5" t="s">
        <v>119</v>
      </c>
      <c r="D12" s="6" t="s">
        <v>47</v>
      </c>
    </row>
    <row r="13" spans="1:4" ht="111" customHeight="1" thickBot="1">
      <c r="A13" s="259"/>
      <c r="B13" s="75"/>
      <c r="C13" s="76"/>
      <c r="D13" s="77"/>
    </row>
    <row r="14" spans="1:4" ht="24.75" customHeight="1" thickTop="1">
      <c r="A14" s="259"/>
      <c r="B14" s="264" t="s">
        <v>126</v>
      </c>
      <c r="C14" s="265"/>
      <c r="D14" s="266"/>
    </row>
    <row r="15" spans="1:4" ht="24.75" customHeight="1">
      <c r="A15" s="259"/>
      <c r="B15" s="78" t="s">
        <v>127</v>
      </c>
      <c r="C15" s="79" t="s">
        <v>128</v>
      </c>
      <c r="D15" s="80" t="s">
        <v>129</v>
      </c>
    </row>
    <row r="16" spans="1:4" ht="117" customHeight="1" thickBot="1">
      <c r="A16" s="260"/>
      <c r="B16" s="81"/>
      <c r="C16" s="82"/>
      <c r="D16" s="83"/>
    </row>
    <row r="17" ht="16.5" thickTop="1"/>
  </sheetData>
  <sheetProtection/>
  <mergeCells count="11">
    <mergeCell ref="A7:D7"/>
    <mergeCell ref="A8:D8"/>
    <mergeCell ref="A2:D2"/>
    <mergeCell ref="A3:D3"/>
    <mergeCell ref="A4:D4"/>
    <mergeCell ref="A9:D9"/>
    <mergeCell ref="A11:A16"/>
    <mergeCell ref="B11:D11"/>
    <mergeCell ref="B14:D14"/>
    <mergeCell ref="A5:D5"/>
    <mergeCell ref="A6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7" sqref="L7"/>
    </sheetView>
  </sheetViews>
  <sheetFormatPr defaultColWidth="9.00390625" defaultRowHeight="16.5"/>
  <cols>
    <col min="1" max="10" width="9.875" style="33" customWidth="1"/>
  </cols>
  <sheetData>
    <row r="1" spans="1:10" ht="24">
      <c r="A1" s="280" t="s">
        <v>222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21.75">
      <c r="A2" s="281" t="s">
        <v>223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5.75">
      <c r="A3" s="271" t="s">
        <v>224</v>
      </c>
      <c r="B3" s="271"/>
      <c r="C3" s="271" t="s">
        <v>225</v>
      </c>
      <c r="D3" s="271"/>
      <c r="E3" s="271" t="s">
        <v>226</v>
      </c>
      <c r="F3" s="271"/>
      <c r="G3" s="271"/>
      <c r="H3" s="271"/>
      <c r="I3" s="271"/>
      <c r="J3" s="271"/>
    </row>
    <row r="4" spans="1:10" ht="15.75">
      <c r="A4" s="271"/>
      <c r="B4" s="271"/>
      <c r="C4" s="271"/>
      <c r="D4" s="271"/>
      <c r="E4" s="115" t="s">
        <v>227</v>
      </c>
      <c r="F4" s="115" t="s">
        <v>228</v>
      </c>
      <c r="G4" s="115" t="s">
        <v>229</v>
      </c>
      <c r="H4" s="115" t="s">
        <v>230</v>
      </c>
      <c r="I4" s="115" t="s">
        <v>231</v>
      </c>
      <c r="J4" s="115" t="s">
        <v>232</v>
      </c>
    </row>
    <row r="5" spans="1:10" ht="41.25" customHeight="1">
      <c r="A5" s="270"/>
      <c r="B5" s="270"/>
      <c r="C5" s="270"/>
      <c r="D5" s="270"/>
      <c r="E5" s="8"/>
      <c r="F5" s="8"/>
      <c r="G5" s="8"/>
      <c r="H5" s="8"/>
      <c r="I5" s="8"/>
      <c r="J5" s="8"/>
    </row>
    <row r="6" spans="1:10" ht="15.75">
      <c r="A6" s="272" t="s">
        <v>233</v>
      </c>
      <c r="B6" s="272"/>
      <c r="C6" s="273" t="s">
        <v>234</v>
      </c>
      <c r="D6" s="274"/>
      <c r="E6" s="274"/>
      <c r="F6" s="274"/>
      <c r="G6" s="274"/>
      <c r="H6" s="274"/>
      <c r="I6" s="274"/>
      <c r="J6" s="275"/>
    </row>
    <row r="7" spans="1:10" ht="41.25" customHeight="1">
      <c r="A7" s="276" t="s">
        <v>235</v>
      </c>
      <c r="B7" s="270"/>
      <c r="C7" s="277" t="s">
        <v>236</v>
      </c>
      <c r="D7" s="278"/>
      <c r="E7" s="278"/>
      <c r="F7" s="278"/>
      <c r="G7" s="278"/>
      <c r="H7" s="278"/>
      <c r="I7" s="278"/>
      <c r="J7" s="279"/>
    </row>
    <row r="8" spans="1:10" ht="15.75">
      <c r="A8" s="271" t="s">
        <v>237</v>
      </c>
      <c r="B8" s="271"/>
      <c r="C8" s="271" t="s">
        <v>238</v>
      </c>
      <c r="D8" s="271"/>
      <c r="E8" s="271" t="s">
        <v>239</v>
      </c>
      <c r="F8" s="271"/>
      <c r="G8" s="271" t="s">
        <v>240</v>
      </c>
      <c r="H8" s="271"/>
      <c r="I8" s="271" t="s">
        <v>241</v>
      </c>
      <c r="J8" s="271"/>
    </row>
    <row r="9" spans="1:10" ht="41.2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</row>
    <row r="10" spans="1:10" ht="15.75">
      <c r="A10" s="271" t="s">
        <v>242</v>
      </c>
      <c r="B10" s="271"/>
      <c r="C10" s="271"/>
      <c r="D10" s="271"/>
      <c r="E10" s="270"/>
      <c r="F10" s="270"/>
      <c r="G10" s="270"/>
      <c r="H10" s="270"/>
      <c r="I10" s="270"/>
      <c r="J10" s="270"/>
    </row>
    <row r="11" spans="1:10" ht="38.2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</row>
    <row r="12" spans="1:10" ht="16.5" thickBot="1">
      <c r="A12" s="269" t="s">
        <v>243</v>
      </c>
      <c r="B12" s="269"/>
      <c r="C12" s="269"/>
      <c r="D12" s="269"/>
      <c r="E12" s="269"/>
      <c r="F12" s="269"/>
      <c r="G12" s="269"/>
      <c r="H12" s="269"/>
      <c r="I12" s="269"/>
      <c r="J12" s="269"/>
    </row>
    <row r="14" ht="15.75">
      <c r="A14" s="33" t="s">
        <v>275</v>
      </c>
    </row>
    <row r="15" ht="15.75">
      <c r="A15" s="33" t="s">
        <v>300</v>
      </c>
    </row>
  </sheetData>
  <sheetProtection/>
  <mergeCells count="24">
    <mergeCell ref="A1:J1"/>
    <mergeCell ref="A2:J2"/>
    <mergeCell ref="A3:B4"/>
    <mergeCell ref="C3:D4"/>
    <mergeCell ref="E3:J3"/>
    <mergeCell ref="A5:B5"/>
    <mergeCell ref="C5:D5"/>
    <mergeCell ref="A6:B6"/>
    <mergeCell ref="C6:J6"/>
    <mergeCell ref="A7:B7"/>
    <mergeCell ref="C7:J7"/>
    <mergeCell ref="A8:B8"/>
    <mergeCell ref="C8:D8"/>
    <mergeCell ref="E8:F8"/>
    <mergeCell ref="G8:H8"/>
    <mergeCell ref="I8:J8"/>
    <mergeCell ref="A12:J12"/>
    <mergeCell ref="A9:B9"/>
    <mergeCell ref="C9:D9"/>
    <mergeCell ref="E9:F11"/>
    <mergeCell ref="G9:H11"/>
    <mergeCell ref="I9:J11"/>
    <mergeCell ref="A10:D10"/>
    <mergeCell ref="A11:D11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E16">
      <selection activeCell="J15" sqref="J15"/>
    </sheetView>
  </sheetViews>
  <sheetFormatPr defaultColWidth="9.00390625" defaultRowHeight="16.5"/>
  <cols>
    <col min="1" max="1" width="19.375" style="33" customWidth="1"/>
    <col min="2" max="2" width="16.875" style="33" customWidth="1"/>
    <col min="3" max="3" width="17.625" style="33" customWidth="1"/>
    <col min="4" max="4" width="16.25390625" style="33" customWidth="1"/>
    <col min="5" max="5" width="30.75390625" style="33" customWidth="1"/>
    <col min="6" max="6" width="22.50390625" style="33" customWidth="1"/>
    <col min="7" max="7" width="16.50390625" style="33" customWidth="1"/>
    <col min="8" max="8" width="17.625" style="33" customWidth="1"/>
    <col min="9" max="9" width="16.25390625" style="33" customWidth="1"/>
    <col min="10" max="10" width="26.375" style="33" customWidth="1"/>
    <col min="11" max="11" width="5.50390625" style="33" customWidth="1"/>
    <col min="12" max="12" width="4.50390625" style="33" customWidth="1"/>
    <col min="13" max="16384" width="8.875" style="33" customWidth="1"/>
  </cols>
  <sheetData>
    <row r="1" spans="1:10" ht="24">
      <c r="A1" s="312" t="s">
        <v>244</v>
      </c>
      <c r="B1" s="312"/>
      <c r="C1" s="312"/>
      <c r="D1" s="312"/>
      <c r="E1" s="312"/>
      <c r="F1" s="310" t="s">
        <v>260</v>
      </c>
      <c r="G1" s="310"/>
      <c r="H1" s="310"/>
      <c r="I1" s="310"/>
      <c r="J1" s="310"/>
    </row>
    <row r="2" spans="1:10" ht="19.5">
      <c r="A2" s="313" t="s">
        <v>245</v>
      </c>
      <c r="B2" s="313"/>
      <c r="C2" s="313"/>
      <c r="D2" s="313"/>
      <c r="E2" s="313"/>
      <c r="F2" s="290" t="s">
        <v>245</v>
      </c>
      <c r="G2" s="290"/>
      <c r="H2" s="290"/>
      <c r="I2" s="290"/>
      <c r="J2" s="290"/>
    </row>
    <row r="3" spans="1:10" ht="19.5">
      <c r="A3" s="117"/>
      <c r="B3" s="118" t="s">
        <v>261</v>
      </c>
      <c r="C3" s="291" t="s">
        <v>292</v>
      </c>
      <c r="D3" s="291"/>
      <c r="E3" s="119" t="s">
        <v>246</v>
      </c>
      <c r="F3" s="120"/>
      <c r="G3" s="121" t="s">
        <v>261</v>
      </c>
      <c r="H3" s="311" t="s">
        <v>293</v>
      </c>
      <c r="I3" s="311"/>
      <c r="J3" s="122" t="s">
        <v>246</v>
      </c>
    </row>
    <row r="4" spans="1:10" ht="30" customHeight="1">
      <c r="A4" s="123" t="s">
        <v>262</v>
      </c>
      <c r="B4" s="124"/>
      <c r="C4" s="125"/>
      <c r="D4" s="126" t="s">
        <v>287</v>
      </c>
      <c r="E4" s="127"/>
      <c r="F4" s="128" t="s">
        <v>276</v>
      </c>
      <c r="G4" s="129"/>
      <c r="H4" s="130"/>
      <c r="I4" s="131" t="s">
        <v>286</v>
      </c>
      <c r="J4" s="132">
        <v>1200</v>
      </c>
    </row>
    <row r="5" spans="1:10" ht="33" customHeight="1">
      <c r="A5" s="306" t="s">
        <v>247</v>
      </c>
      <c r="B5" s="307"/>
      <c r="C5" s="133" t="s">
        <v>263</v>
      </c>
      <c r="D5" s="308" t="s">
        <v>249</v>
      </c>
      <c r="E5" s="309"/>
      <c r="F5" s="304" t="s">
        <v>247</v>
      </c>
      <c r="G5" s="305"/>
      <c r="H5" s="134" t="s">
        <v>248</v>
      </c>
      <c r="I5" s="282" t="s">
        <v>264</v>
      </c>
      <c r="J5" s="283"/>
    </row>
    <row r="6" spans="1:10" ht="60" customHeight="1">
      <c r="A6" s="284" t="s">
        <v>250</v>
      </c>
      <c r="B6" s="285"/>
      <c r="C6" s="135" t="e">
        <f>SUM(D6/D8)</f>
        <v>#DIV/0!</v>
      </c>
      <c r="D6" s="286">
        <f>SUM(B27)</f>
        <v>0</v>
      </c>
      <c r="E6" s="287"/>
      <c r="F6" s="288" t="s">
        <v>279</v>
      </c>
      <c r="G6" s="289"/>
      <c r="H6" s="136">
        <f>SUM(J6/J8)</f>
        <v>0.8</v>
      </c>
      <c r="I6" s="167" t="s">
        <v>278</v>
      </c>
      <c r="J6" s="164">
        <f>SUM(G27)</f>
        <v>960</v>
      </c>
    </row>
    <row r="7" spans="1:10" ht="60" customHeight="1">
      <c r="A7" s="314" t="s">
        <v>284</v>
      </c>
      <c r="B7" s="315"/>
      <c r="C7" s="137" t="e">
        <f>SUM(D7/D8)</f>
        <v>#DIV/0!</v>
      </c>
      <c r="D7" s="316">
        <f>SUM(D8-D6)</f>
        <v>0</v>
      </c>
      <c r="E7" s="317"/>
      <c r="F7" s="162" t="s">
        <v>280</v>
      </c>
      <c r="G7" s="163"/>
      <c r="H7" s="138">
        <f>SUM(J7/J8)</f>
        <v>0.2</v>
      </c>
      <c r="I7" s="168" t="s">
        <v>282</v>
      </c>
      <c r="J7" s="165">
        <f>SUM(H27)</f>
        <v>240</v>
      </c>
    </row>
    <row r="8" spans="1:10" ht="60" customHeight="1">
      <c r="A8" s="300" t="s">
        <v>285</v>
      </c>
      <c r="B8" s="301"/>
      <c r="C8" s="139" t="e">
        <f>SUM(C6:C7)</f>
        <v>#DIV/0!</v>
      </c>
      <c r="D8" s="286">
        <f>SUM(E4)</f>
        <v>0</v>
      </c>
      <c r="E8" s="287"/>
      <c r="F8" s="302" t="s">
        <v>281</v>
      </c>
      <c r="G8" s="303"/>
      <c r="H8" s="140">
        <f>SUM(H6:H7)</f>
        <v>1</v>
      </c>
      <c r="I8" s="169" t="s">
        <v>283</v>
      </c>
      <c r="J8" s="166">
        <f>SUM(I27)</f>
        <v>1200</v>
      </c>
    </row>
    <row r="9" spans="1:10" ht="36.75" customHeight="1">
      <c r="A9" s="299" t="s">
        <v>288</v>
      </c>
      <c r="B9" s="299"/>
      <c r="C9" s="299"/>
      <c r="D9" s="299"/>
      <c r="E9" s="299"/>
      <c r="F9" s="295" t="s">
        <v>289</v>
      </c>
      <c r="G9" s="295"/>
      <c r="H9" s="295"/>
      <c r="I9" s="295"/>
      <c r="J9" s="295"/>
    </row>
    <row r="10" spans="1:10" ht="22.5" customHeight="1">
      <c r="A10" s="33" t="s">
        <v>251</v>
      </c>
      <c r="F10" s="141" t="s">
        <v>251</v>
      </c>
      <c r="G10" s="141"/>
      <c r="H10" s="141"/>
      <c r="I10" s="141"/>
      <c r="J10" s="141"/>
    </row>
    <row r="11" spans="1:10" ht="24.75" customHeight="1">
      <c r="A11" s="142"/>
      <c r="B11" s="142"/>
      <c r="C11" s="142"/>
      <c r="D11" s="142"/>
      <c r="E11" s="142"/>
      <c r="F11" s="143"/>
      <c r="G11" s="143"/>
      <c r="H11" s="143"/>
      <c r="I11" s="143"/>
      <c r="J11" s="143"/>
    </row>
    <row r="12" spans="1:10" ht="18.75" customHeight="1">
      <c r="A12" s="144"/>
      <c r="B12" s="144"/>
      <c r="C12" s="144"/>
      <c r="D12" s="144"/>
      <c r="F12" s="145"/>
      <c r="G12" s="145"/>
      <c r="H12" s="145"/>
      <c r="I12" s="145"/>
      <c r="J12" s="141"/>
    </row>
    <row r="13" spans="1:10" ht="24.75" customHeight="1">
      <c r="A13" s="296" t="s">
        <v>252</v>
      </c>
      <c r="B13" s="297"/>
      <c r="C13" s="297"/>
      <c r="D13" s="297"/>
      <c r="E13" s="298"/>
      <c r="F13" s="292" t="s">
        <v>252</v>
      </c>
      <c r="G13" s="293"/>
      <c r="H13" s="293"/>
      <c r="I13" s="293"/>
      <c r="J13" s="294"/>
    </row>
    <row r="14" spans="1:10" ht="30" customHeight="1">
      <c r="A14" s="146" t="s">
        <v>255</v>
      </c>
      <c r="B14" s="112" t="s">
        <v>256</v>
      </c>
      <c r="C14" s="112" t="s">
        <v>258</v>
      </c>
      <c r="D14" s="96" t="s">
        <v>257</v>
      </c>
      <c r="E14" s="116" t="s">
        <v>254</v>
      </c>
      <c r="F14" s="147" t="s">
        <v>253</v>
      </c>
      <c r="G14" s="148" t="s">
        <v>256</v>
      </c>
      <c r="H14" s="148" t="s">
        <v>258</v>
      </c>
      <c r="I14" s="149" t="s">
        <v>257</v>
      </c>
      <c r="J14" s="150" t="s">
        <v>265</v>
      </c>
    </row>
    <row r="15" spans="1:10" ht="24.75" customHeight="1">
      <c r="A15" s="8"/>
      <c r="B15" s="151"/>
      <c r="C15" s="151"/>
      <c r="D15" s="152">
        <f>SUM(B15:C15)</f>
        <v>0</v>
      </c>
      <c r="E15" s="8"/>
      <c r="F15" s="153" t="s">
        <v>277</v>
      </c>
      <c r="G15" s="154">
        <v>960</v>
      </c>
      <c r="H15" s="154">
        <v>240</v>
      </c>
      <c r="I15" s="155">
        <f>SUM(G15:H15)</f>
        <v>1200</v>
      </c>
      <c r="J15" s="153" t="s">
        <v>298</v>
      </c>
    </row>
    <row r="16" spans="1:10" ht="24.75" customHeight="1">
      <c r="A16" s="8"/>
      <c r="B16" s="151"/>
      <c r="C16" s="151"/>
      <c r="D16" s="152">
        <f aca="true" t="shared" si="0" ref="D16:D26">SUM(B16:C16)</f>
        <v>0</v>
      </c>
      <c r="E16" s="8"/>
      <c r="F16" s="153"/>
      <c r="G16" s="154"/>
      <c r="H16" s="154"/>
      <c r="I16" s="155"/>
      <c r="J16" s="153"/>
    </row>
    <row r="17" spans="1:10" ht="24.75" customHeight="1">
      <c r="A17" s="8"/>
      <c r="B17" s="151"/>
      <c r="C17" s="151"/>
      <c r="D17" s="152">
        <f t="shared" si="0"/>
        <v>0</v>
      </c>
      <c r="E17" s="8"/>
      <c r="F17" s="153"/>
      <c r="G17" s="154"/>
      <c r="H17" s="154"/>
      <c r="I17" s="155"/>
      <c r="J17" s="153"/>
    </row>
    <row r="18" spans="1:10" ht="24.75" customHeight="1">
      <c r="A18" s="8"/>
      <c r="B18" s="151"/>
      <c r="C18" s="151"/>
      <c r="D18" s="152">
        <f t="shared" si="0"/>
        <v>0</v>
      </c>
      <c r="E18" s="8"/>
      <c r="F18" s="153"/>
      <c r="G18" s="154"/>
      <c r="H18" s="154"/>
      <c r="I18" s="155"/>
      <c r="J18" s="153"/>
    </row>
    <row r="19" spans="1:10" ht="24.75" customHeight="1">
      <c r="A19" s="8"/>
      <c r="B19" s="151"/>
      <c r="C19" s="151"/>
      <c r="D19" s="152">
        <f t="shared" si="0"/>
        <v>0</v>
      </c>
      <c r="E19" s="8"/>
      <c r="F19" s="153"/>
      <c r="G19" s="154"/>
      <c r="H19" s="154"/>
      <c r="I19" s="155"/>
      <c r="J19" s="153"/>
    </row>
    <row r="20" spans="1:10" ht="24.75" customHeight="1">
      <c r="A20" s="8"/>
      <c r="B20" s="151"/>
      <c r="C20" s="151"/>
      <c r="D20" s="152">
        <f>SUM(B20:C20)</f>
        <v>0</v>
      </c>
      <c r="E20" s="8"/>
      <c r="F20" s="153"/>
      <c r="G20" s="154"/>
      <c r="H20" s="154"/>
      <c r="I20" s="155"/>
      <c r="J20" s="153"/>
    </row>
    <row r="21" spans="1:10" ht="24.75" customHeight="1">
      <c r="A21" s="8"/>
      <c r="B21" s="151"/>
      <c r="C21" s="151"/>
      <c r="D21" s="152">
        <f>SUM(B21:C21)</f>
        <v>0</v>
      </c>
      <c r="E21" s="8"/>
      <c r="F21" s="153"/>
      <c r="G21" s="154"/>
      <c r="H21" s="154"/>
      <c r="I21" s="155"/>
      <c r="J21" s="153"/>
    </row>
    <row r="22" spans="1:10" ht="24.75" customHeight="1">
      <c r="A22" s="8"/>
      <c r="B22" s="151"/>
      <c r="C22" s="151"/>
      <c r="D22" s="152">
        <f>SUM(B22:C22)</f>
        <v>0</v>
      </c>
      <c r="E22" s="8"/>
      <c r="F22" s="153"/>
      <c r="G22" s="154"/>
      <c r="H22" s="154"/>
      <c r="I22" s="155"/>
      <c r="J22" s="153"/>
    </row>
    <row r="23" spans="1:10" ht="24.75" customHeight="1">
      <c r="A23" s="8"/>
      <c r="B23" s="151"/>
      <c r="C23" s="151"/>
      <c r="D23" s="152">
        <f>SUM(B23:C23)</f>
        <v>0</v>
      </c>
      <c r="E23" s="8"/>
      <c r="F23" s="153"/>
      <c r="G23" s="154"/>
      <c r="H23" s="154"/>
      <c r="I23" s="155"/>
      <c r="J23" s="153"/>
    </row>
    <row r="24" spans="1:14" s="156" customFormat="1" ht="19.5">
      <c r="A24" s="8"/>
      <c r="B24" s="151"/>
      <c r="C24" s="151"/>
      <c r="D24" s="152">
        <f>SUM(B24:C24)</f>
        <v>0</v>
      </c>
      <c r="E24" s="8"/>
      <c r="F24" s="153"/>
      <c r="G24" s="154"/>
      <c r="H24" s="154"/>
      <c r="I24" s="155"/>
      <c r="J24" s="153"/>
      <c r="K24" s="33"/>
      <c r="L24" s="33"/>
      <c r="M24" s="33"/>
      <c r="N24" s="33"/>
    </row>
    <row r="25" spans="1:10" ht="19.5">
      <c r="A25" s="8"/>
      <c r="B25" s="151"/>
      <c r="C25" s="151"/>
      <c r="D25" s="152">
        <f t="shared" si="0"/>
        <v>0</v>
      </c>
      <c r="E25" s="8"/>
      <c r="F25" s="153"/>
      <c r="G25" s="154"/>
      <c r="H25" s="154"/>
      <c r="I25" s="155"/>
      <c r="J25" s="153"/>
    </row>
    <row r="26" spans="1:10" ht="19.5">
      <c r="A26" s="8"/>
      <c r="B26" s="151"/>
      <c r="C26" s="151"/>
      <c r="D26" s="152">
        <f t="shared" si="0"/>
        <v>0</v>
      </c>
      <c r="E26" s="8"/>
      <c r="F26" s="153"/>
      <c r="G26" s="154"/>
      <c r="H26" s="154"/>
      <c r="I26" s="155"/>
      <c r="J26" s="153"/>
    </row>
    <row r="27" spans="1:10" ht="21.75">
      <c r="A27" s="111" t="s">
        <v>259</v>
      </c>
      <c r="B27" s="157">
        <f>SUM(B15:C26)</f>
        <v>0</v>
      </c>
      <c r="C27" s="157">
        <f>SUM(C15:C26)</f>
        <v>0</v>
      </c>
      <c r="D27" s="157">
        <f>SUM(D15:D26)</f>
        <v>0</v>
      </c>
      <c r="E27" s="8"/>
      <c r="F27" s="158" t="s">
        <v>259</v>
      </c>
      <c r="G27" s="159">
        <f>SUM(G15:G26)</f>
        <v>960</v>
      </c>
      <c r="H27" s="159">
        <f>SUM(H15:H26)</f>
        <v>240</v>
      </c>
      <c r="I27" s="159">
        <f>SUM(I15:I26)</f>
        <v>1200</v>
      </c>
      <c r="J27" s="153"/>
    </row>
    <row r="28" spans="1:14" ht="15.75">
      <c r="A28" s="156" t="s">
        <v>290</v>
      </c>
      <c r="F28" s="156" t="s">
        <v>291</v>
      </c>
      <c r="K28" s="156"/>
      <c r="L28" s="156"/>
      <c r="M28" s="156"/>
      <c r="N28" s="156"/>
    </row>
  </sheetData>
  <sheetProtection/>
  <mergeCells count="22">
    <mergeCell ref="F1:J1"/>
    <mergeCell ref="H3:I3"/>
    <mergeCell ref="A1:E1"/>
    <mergeCell ref="A2:E2"/>
    <mergeCell ref="A7:B7"/>
    <mergeCell ref="D7:E7"/>
    <mergeCell ref="F13:J13"/>
    <mergeCell ref="F9:J9"/>
    <mergeCell ref="A13:E13"/>
    <mergeCell ref="A9:E9"/>
    <mergeCell ref="A8:B8"/>
    <mergeCell ref="D8:E8"/>
    <mergeCell ref="F8:G8"/>
    <mergeCell ref="I5:J5"/>
    <mergeCell ref="A6:B6"/>
    <mergeCell ref="D6:E6"/>
    <mergeCell ref="F6:G6"/>
    <mergeCell ref="F2:J2"/>
    <mergeCell ref="C3:D3"/>
    <mergeCell ref="F5:G5"/>
    <mergeCell ref="A5:B5"/>
    <mergeCell ref="D5:E5"/>
  </mergeCells>
  <printOptions horizontalCentered="1"/>
  <pageMargins left="0" right="0" top="0" bottom="0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7">
      <selection activeCell="G5" sqref="G5"/>
    </sheetView>
  </sheetViews>
  <sheetFormatPr defaultColWidth="9.00390625" defaultRowHeight="16.5"/>
  <cols>
    <col min="1" max="1" width="3.75390625" style="33" customWidth="1"/>
    <col min="2" max="3" width="13.875" style="33" customWidth="1"/>
    <col min="4" max="4" width="12.75390625" style="33" customWidth="1"/>
    <col min="5" max="6" width="10.75390625" style="33" customWidth="1"/>
    <col min="7" max="7" width="7.75390625" style="33" customWidth="1"/>
    <col min="8" max="8" width="19.25390625" style="33" customWidth="1"/>
    <col min="9" max="16384" width="8.875" style="33" customWidth="1"/>
  </cols>
  <sheetData>
    <row r="1" spans="1:8" ht="21" customHeight="1">
      <c r="A1" s="324" t="s">
        <v>142</v>
      </c>
      <c r="B1" s="324"/>
      <c r="C1" s="324"/>
      <c r="D1" s="324"/>
      <c r="E1" s="324"/>
      <c r="F1" s="324"/>
      <c r="G1" s="324"/>
      <c r="H1" s="324"/>
    </row>
    <row r="2" spans="1:8" ht="21" customHeight="1">
      <c r="A2" s="325" t="s">
        <v>143</v>
      </c>
      <c r="B2" s="325"/>
      <c r="C2" s="93"/>
      <c r="D2" s="93"/>
      <c r="E2" s="93"/>
      <c r="F2" s="325" t="s">
        <v>148</v>
      </c>
      <c r="G2" s="325"/>
      <c r="H2" s="325"/>
    </row>
    <row r="3" spans="1:8" s="84" customFormat="1" ht="15" customHeight="1">
      <c r="A3" s="326" t="s">
        <v>137</v>
      </c>
      <c r="B3" s="319" t="s">
        <v>149</v>
      </c>
      <c r="C3" s="319" t="s">
        <v>147</v>
      </c>
      <c r="D3" s="327" t="s">
        <v>144</v>
      </c>
      <c r="E3" s="328" t="s">
        <v>151</v>
      </c>
      <c r="F3" s="328"/>
      <c r="G3" s="327" t="s">
        <v>271</v>
      </c>
      <c r="H3" s="319" t="s">
        <v>50</v>
      </c>
    </row>
    <row r="4" spans="1:8" ht="15" customHeight="1">
      <c r="A4" s="326"/>
      <c r="B4" s="320"/>
      <c r="C4" s="320"/>
      <c r="D4" s="320"/>
      <c r="E4" s="85" t="s">
        <v>145</v>
      </c>
      <c r="F4" s="85" t="s">
        <v>146</v>
      </c>
      <c r="G4" s="329"/>
      <c r="H4" s="320"/>
    </row>
    <row r="5" spans="1:8" s="84" customFormat="1" ht="30" customHeight="1">
      <c r="A5" s="86">
        <v>1</v>
      </c>
      <c r="B5" s="87"/>
      <c r="C5" s="87"/>
      <c r="D5" s="88" t="s">
        <v>134</v>
      </c>
      <c r="E5" s="85" t="s">
        <v>138</v>
      </c>
      <c r="F5" s="85" t="s">
        <v>138</v>
      </c>
      <c r="G5" s="89"/>
      <c r="H5" s="87"/>
    </row>
    <row r="6" spans="1:8" s="84" customFormat="1" ht="30" customHeight="1">
      <c r="A6" s="86">
        <f>SUM(A5+1)</f>
        <v>2</v>
      </c>
      <c r="B6" s="90"/>
      <c r="C6" s="90"/>
      <c r="D6" s="88" t="s">
        <v>140</v>
      </c>
      <c r="E6" s="85" t="s">
        <v>139</v>
      </c>
      <c r="F6" s="85" t="s">
        <v>139</v>
      </c>
      <c r="G6" s="85"/>
      <c r="H6" s="90"/>
    </row>
    <row r="7" spans="1:8" s="84" customFormat="1" ht="30" customHeight="1">
      <c r="A7" s="86">
        <f aca="true" t="shared" si="0" ref="A7:A24">SUM(A6+1)</f>
        <v>3</v>
      </c>
      <c r="B7" s="87"/>
      <c r="C7" s="87"/>
      <c r="D7" s="88" t="s">
        <v>136</v>
      </c>
      <c r="E7" s="85" t="s">
        <v>139</v>
      </c>
      <c r="F7" s="85" t="s">
        <v>139</v>
      </c>
      <c r="G7" s="87"/>
      <c r="H7" s="91"/>
    </row>
    <row r="8" spans="1:8" s="84" customFormat="1" ht="30" customHeight="1">
      <c r="A8" s="86">
        <f t="shared" si="0"/>
        <v>4</v>
      </c>
      <c r="B8" s="90"/>
      <c r="C8" s="90"/>
      <c r="D8" s="88" t="s">
        <v>136</v>
      </c>
      <c r="E8" s="85" t="s">
        <v>139</v>
      </c>
      <c r="F8" s="85" t="s">
        <v>139</v>
      </c>
      <c r="G8" s="90"/>
      <c r="H8" s="90"/>
    </row>
    <row r="9" spans="1:8" s="84" customFormat="1" ht="30" customHeight="1">
      <c r="A9" s="86">
        <f t="shared" si="0"/>
        <v>5</v>
      </c>
      <c r="B9" s="87"/>
      <c r="C9" s="87"/>
      <c r="D9" s="88" t="s">
        <v>134</v>
      </c>
      <c r="E9" s="85" t="s">
        <v>139</v>
      </c>
      <c r="F9" s="85" t="s">
        <v>139</v>
      </c>
      <c r="G9" s="87"/>
      <c r="H9" s="87"/>
    </row>
    <row r="10" spans="1:8" s="84" customFormat="1" ht="30" customHeight="1">
      <c r="A10" s="86">
        <f t="shared" si="0"/>
        <v>6</v>
      </c>
      <c r="B10" s="90"/>
      <c r="C10" s="90"/>
      <c r="D10" s="88" t="s">
        <v>136</v>
      </c>
      <c r="E10" s="85" t="s">
        <v>139</v>
      </c>
      <c r="F10" s="85" t="s">
        <v>139</v>
      </c>
      <c r="G10" s="90"/>
      <c r="H10" s="90"/>
    </row>
    <row r="11" spans="1:8" s="84" customFormat="1" ht="30" customHeight="1">
      <c r="A11" s="86">
        <f t="shared" si="0"/>
        <v>7</v>
      </c>
      <c r="B11" s="90"/>
      <c r="C11" s="90"/>
      <c r="D11" s="88" t="s">
        <v>136</v>
      </c>
      <c r="E11" s="85" t="s">
        <v>139</v>
      </c>
      <c r="F11" s="85" t="s">
        <v>139</v>
      </c>
      <c r="G11" s="90"/>
      <c r="H11" s="90"/>
    </row>
    <row r="12" spans="1:13" s="84" customFormat="1" ht="30" customHeight="1">
      <c r="A12" s="86">
        <f t="shared" si="0"/>
        <v>8</v>
      </c>
      <c r="B12" s="90"/>
      <c r="C12" s="90"/>
      <c r="D12" s="88" t="s">
        <v>136</v>
      </c>
      <c r="E12" s="85" t="s">
        <v>139</v>
      </c>
      <c r="F12" s="85" t="s">
        <v>135</v>
      </c>
      <c r="G12" s="90"/>
      <c r="H12" s="90"/>
      <c r="M12" s="94"/>
    </row>
    <row r="13" spans="1:8" s="84" customFormat="1" ht="30" customHeight="1">
      <c r="A13" s="86">
        <f t="shared" si="0"/>
        <v>9</v>
      </c>
      <c r="B13" s="90"/>
      <c r="C13" s="90"/>
      <c r="D13" s="88" t="s">
        <v>136</v>
      </c>
      <c r="E13" s="85" t="s">
        <v>139</v>
      </c>
      <c r="F13" s="85" t="s">
        <v>139</v>
      </c>
      <c r="G13" s="90"/>
      <c r="H13" s="90"/>
    </row>
    <row r="14" spans="1:8" s="84" customFormat="1" ht="30" customHeight="1">
      <c r="A14" s="86">
        <f t="shared" si="0"/>
        <v>10</v>
      </c>
      <c r="B14" s="90"/>
      <c r="C14" s="90"/>
      <c r="D14" s="88" t="s">
        <v>136</v>
      </c>
      <c r="E14" s="85" t="s">
        <v>139</v>
      </c>
      <c r="F14" s="85" t="s">
        <v>139</v>
      </c>
      <c r="G14" s="90"/>
      <c r="H14" s="90"/>
    </row>
    <row r="15" spans="1:8" s="84" customFormat="1" ht="30" customHeight="1">
      <c r="A15" s="86">
        <f t="shared" si="0"/>
        <v>11</v>
      </c>
      <c r="B15" s="90"/>
      <c r="C15" s="90"/>
      <c r="D15" s="88" t="s">
        <v>136</v>
      </c>
      <c r="E15" s="85" t="s">
        <v>135</v>
      </c>
      <c r="F15" s="85" t="s">
        <v>141</v>
      </c>
      <c r="G15" s="90"/>
      <c r="H15" s="90"/>
    </row>
    <row r="16" spans="1:8" s="84" customFormat="1" ht="30" customHeight="1">
      <c r="A16" s="86">
        <f t="shared" si="0"/>
        <v>12</v>
      </c>
      <c r="B16" s="90"/>
      <c r="C16" s="90"/>
      <c r="D16" s="88" t="s">
        <v>136</v>
      </c>
      <c r="E16" s="85" t="s">
        <v>139</v>
      </c>
      <c r="F16" s="85" t="s">
        <v>139</v>
      </c>
      <c r="G16" s="90"/>
      <c r="H16" s="90"/>
    </row>
    <row r="17" spans="1:8" s="84" customFormat="1" ht="30" customHeight="1">
      <c r="A17" s="86">
        <f t="shared" si="0"/>
        <v>13</v>
      </c>
      <c r="B17" s="90"/>
      <c r="C17" s="90"/>
      <c r="D17" s="88" t="s">
        <v>134</v>
      </c>
      <c r="E17" s="85" t="s">
        <v>139</v>
      </c>
      <c r="F17" s="85" t="s">
        <v>139</v>
      </c>
      <c r="G17" s="90"/>
      <c r="H17" s="90"/>
    </row>
    <row r="18" spans="1:8" s="84" customFormat="1" ht="30" customHeight="1">
      <c r="A18" s="86">
        <f t="shared" si="0"/>
        <v>14</v>
      </c>
      <c r="B18" s="90"/>
      <c r="C18" s="90"/>
      <c r="D18" s="88" t="s">
        <v>136</v>
      </c>
      <c r="E18" s="85" t="s">
        <v>139</v>
      </c>
      <c r="F18" s="85" t="s">
        <v>139</v>
      </c>
      <c r="G18" s="90"/>
      <c r="H18" s="90"/>
    </row>
    <row r="19" spans="1:8" s="84" customFormat="1" ht="30" customHeight="1">
      <c r="A19" s="86">
        <f t="shared" si="0"/>
        <v>15</v>
      </c>
      <c r="B19" s="90"/>
      <c r="C19" s="90"/>
      <c r="D19" s="88" t="s">
        <v>136</v>
      </c>
      <c r="E19" s="85" t="s">
        <v>139</v>
      </c>
      <c r="F19" s="85" t="s">
        <v>139</v>
      </c>
      <c r="G19" s="90"/>
      <c r="H19" s="90"/>
    </row>
    <row r="20" spans="1:8" s="84" customFormat="1" ht="30" customHeight="1">
      <c r="A20" s="86">
        <f t="shared" si="0"/>
        <v>16</v>
      </c>
      <c r="B20" s="90"/>
      <c r="C20" s="90"/>
      <c r="D20" s="88" t="s">
        <v>136</v>
      </c>
      <c r="E20" s="85" t="s">
        <v>139</v>
      </c>
      <c r="F20" s="85" t="s">
        <v>139</v>
      </c>
      <c r="G20" s="90"/>
      <c r="H20" s="90"/>
    </row>
    <row r="21" spans="1:8" s="84" customFormat="1" ht="30" customHeight="1">
      <c r="A21" s="86">
        <f t="shared" si="0"/>
        <v>17</v>
      </c>
      <c r="B21" s="90"/>
      <c r="C21" s="90"/>
      <c r="D21" s="88" t="s">
        <v>136</v>
      </c>
      <c r="E21" s="85" t="s">
        <v>139</v>
      </c>
      <c r="F21" s="85" t="s">
        <v>139</v>
      </c>
      <c r="G21" s="90"/>
      <c r="H21" s="90"/>
    </row>
    <row r="22" spans="1:8" s="84" customFormat="1" ht="30" customHeight="1">
      <c r="A22" s="86">
        <f t="shared" si="0"/>
        <v>18</v>
      </c>
      <c r="B22" s="90"/>
      <c r="C22" s="90"/>
      <c r="D22" s="88" t="s">
        <v>136</v>
      </c>
      <c r="E22" s="85" t="s">
        <v>139</v>
      </c>
      <c r="F22" s="85" t="s">
        <v>139</v>
      </c>
      <c r="G22" s="90"/>
      <c r="H22" s="85"/>
    </row>
    <row r="23" spans="1:8" s="84" customFormat="1" ht="30" customHeight="1">
      <c r="A23" s="86">
        <f t="shared" si="0"/>
        <v>19</v>
      </c>
      <c r="B23" s="90"/>
      <c r="C23" s="90"/>
      <c r="D23" s="88" t="s">
        <v>136</v>
      </c>
      <c r="E23" s="85" t="s">
        <v>139</v>
      </c>
      <c r="F23" s="85" t="s">
        <v>139</v>
      </c>
      <c r="G23" s="90"/>
      <c r="H23" s="92"/>
    </row>
    <row r="24" spans="1:8" s="84" customFormat="1" ht="30" customHeight="1">
      <c r="A24" s="86">
        <f t="shared" si="0"/>
        <v>20</v>
      </c>
      <c r="B24" s="90"/>
      <c r="C24" s="90"/>
      <c r="D24" s="88" t="s">
        <v>136</v>
      </c>
      <c r="E24" s="85" t="s">
        <v>139</v>
      </c>
      <c r="F24" s="85" t="s">
        <v>139</v>
      </c>
      <c r="G24" s="90"/>
      <c r="H24" s="95"/>
    </row>
    <row r="25" spans="1:8" s="84" customFormat="1" ht="24" customHeight="1">
      <c r="A25" s="321" t="s">
        <v>150</v>
      </c>
      <c r="B25" s="322"/>
      <c r="C25" s="322"/>
      <c r="D25" s="322"/>
      <c r="E25" s="322"/>
      <c r="F25" s="322"/>
      <c r="G25" s="96"/>
      <c r="H25" s="90"/>
    </row>
    <row r="26" spans="1:8" ht="36" customHeight="1">
      <c r="A26" s="323" t="s">
        <v>152</v>
      </c>
      <c r="B26" s="323"/>
      <c r="C26" s="323"/>
      <c r="D26" s="323"/>
      <c r="E26" s="323"/>
      <c r="F26" s="323"/>
      <c r="G26" s="323"/>
      <c r="H26" s="323"/>
    </row>
    <row r="27" ht="15.75">
      <c r="A27" s="33" t="s">
        <v>156</v>
      </c>
    </row>
    <row r="29" spans="1:7" ht="15.75" customHeight="1">
      <c r="A29" s="318" t="s">
        <v>153</v>
      </c>
      <c r="B29" s="318"/>
      <c r="D29" s="27" t="s">
        <v>154</v>
      </c>
      <c r="G29" s="33" t="s">
        <v>155</v>
      </c>
    </row>
  </sheetData>
  <sheetProtection/>
  <mergeCells count="13">
    <mergeCell ref="E3:F3"/>
    <mergeCell ref="G3:G4"/>
    <mergeCell ref="F2:H2"/>
    <mergeCell ref="A29:B29"/>
    <mergeCell ref="H3:H4"/>
    <mergeCell ref="A25:F25"/>
    <mergeCell ref="C3:C4"/>
    <mergeCell ref="A26:H26"/>
    <mergeCell ref="A1:H1"/>
    <mergeCell ref="A2:B2"/>
    <mergeCell ref="A3:A4"/>
    <mergeCell ref="B3:B4"/>
    <mergeCell ref="D3:D4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1">
      <selection activeCell="L17" sqref="L17"/>
    </sheetView>
  </sheetViews>
  <sheetFormatPr defaultColWidth="10.00390625" defaultRowHeight="16.5"/>
  <cols>
    <col min="1" max="1" width="16.75390625" style="28" customWidth="1"/>
    <col min="2" max="3" width="10.625" style="28" customWidth="1"/>
    <col min="4" max="7" width="10.625" style="26" customWidth="1"/>
    <col min="8" max="8" width="8.25390625" style="26" customWidth="1"/>
    <col min="9" max="9" width="10.625" style="28" customWidth="1"/>
    <col min="10" max="16384" width="10.00390625" style="28" customWidth="1"/>
  </cols>
  <sheetData>
    <row r="1" spans="1:8" ht="18.75" customHeight="1" hidden="1">
      <c r="A1" s="346"/>
      <c r="B1" s="318"/>
      <c r="C1" s="318"/>
      <c r="D1" s="318"/>
      <c r="E1" s="318"/>
      <c r="F1" s="318"/>
      <c r="G1" s="318"/>
      <c r="H1" s="34"/>
    </row>
    <row r="2" spans="1:8" ht="35.25" customHeight="1">
      <c r="A2" s="100" t="s">
        <v>193</v>
      </c>
      <c r="B2" s="34"/>
      <c r="C2" s="34"/>
      <c r="D2" s="34"/>
      <c r="E2" s="34"/>
      <c r="F2" s="34"/>
      <c r="G2" s="34"/>
      <c r="H2" s="34"/>
    </row>
    <row r="3" spans="1:9" ht="25.5" customHeight="1">
      <c r="A3" s="347" t="s">
        <v>176</v>
      </c>
      <c r="B3" s="347"/>
      <c r="C3" s="347"/>
      <c r="D3" s="347"/>
      <c r="E3" s="347"/>
      <c r="F3" s="347"/>
      <c r="G3" s="347"/>
      <c r="H3" s="347"/>
      <c r="I3" s="347"/>
    </row>
    <row r="4" spans="1:9" ht="22.5" customHeight="1">
      <c r="A4" s="348" t="s">
        <v>101</v>
      </c>
      <c r="B4" s="349"/>
      <c r="C4" s="349"/>
      <c r="D4" s="349"/>
      <c r="E4" s="349"/>
      <c r="F4" s="349"/>
      <c r="G4" s="349"/>
      <c r="H4" s="349"/>
      <c r="I4" s="350"/>
    </row>
    <row r="5" spans="1:9" ht="22.5" customHeight="1">
      <c r="A5" s="101" t="s">
        <v>177</v>
      </c>
      <c r="B5" s="102"/>
      <c r="C5" s="103"/>
      <c r="D5" s="104"/>
      <c r="E5" s="104"/>
      <c r="F5" s="102" t="s">
        <v>178</v>
      </c>
      <c r="G5" s="104"/>
      <c r="H5" s="104"/>
      <c r="I5" s="105"/>
    </row>
    <row r="6" spans="1:9" s="56" customFormat="1" ht="34.5" customHeight="1">
      <c r="A6" s="351" t="s">
        <v>179</v>
      </c>
      <c r="B6" s="352"/>
      <c r="C6" s="352"/>
      <c r="D6" s="352"/>
      <c r="E6" s="352"/>
      <c r="F6" s="352"/>
      <c r="G6" s="352"/>
      <c r="H6" s="352"/>
      <c r="I6" s="353"/>
    </row>
    <row r="7" spans="1:9" s="26" customFormat="1" ht="49.5" customHeight="1">
      <c r="A7" s="106" t="s">
        <v>194</v>
      </c>
      <c r="B7" s="24" t="s">
        <v>188</v>
      </c>
      <c r="C7" s="107" t="s">
        <v>180</v>
      </c>
      <c r="D7" s="354" t="s">
        <v>189</v>
      </c>
      <c r="E7" s="345"/>
      <c r="F7" s="336" t="s">
        <v>190</v>
      </c>
      <c r="G7" s="337"/>
      <c r="H7" s="337"/>
      <c r="I7" s="345"/>
    </row>
    <row r="8" spans="1:9" ht="25.5" customHeight="1">
      <c r="A8" s="107" t="s">
        <v>191</v>
      </c>
      <c r="B8" s="108"/>
      <c r="C8" s="107" t="s">
        <v>195</v>
      </c>
      <c r="D8" s="343"/>
      <c r="E8" s="344"/>
      <c r="F8" s="336"/>
      <c r="G8" s="337"/>
      <c r="H8" s="337"/>
      <c r="I8" s="345"/>
    </row>
    <row r="9" spans="1:9" ht="25.5" customHeight="1">
      <c r="A9" s="107" t="s">
        <v>196</v>
      </c>
      <c r="B9" s="108"/>
      <c r="C9" s="107" t="s">
        <v>185</v>
      </c>
      <c r="D9" s="343"/>
      <c r="E9" s="344"/>
      <c r="F9" s="336"/>
      <c r="G9" s="337"/>
      <c r="H9" s="337"/>
      <c r="I9" s="345"/>
    </row>
    <row r="10" spans="1:9" ht="25.5" customHeight="1">
      <c r="A10" s="107" t="s">
        <v>197</v>
      </c>
      <c r="B10" s="108"/>
      <c r="C10" s="107" t="s">
        <v>198</v>
      </c>
      <c r="D10" s="343"/>
      <c r="E10" s="344"/>
      <c r="F10" s="336"/>
      <c r="G10" s="337"/>
      <c r="H10" s="337"/>
      <c r="I10" s="345"/>
    </row>
    <row r="11" spans="1:9" ht="25.5" customHeight="1">
      <c r="A11" s="107" t="s">
        <v>199</v>
      </c>
      <c r="B11" s="108"/>
      <c r="C11" s="107" t="s">
        <v>181</v>
      </c>
      <c r="D11" s="340"/>
      <c r="E11" s="340"/>
      <c r="F11" s="341"/>
      <c r="G11" s="341"/>
      <c r="H11" s="341"/>
      <c r="I11" s="341"/>
    </row>
    <row r="12" spans="1:9" ht="25.5" customHeight="1">
      <c r="A12" s="107" t="s">
        <v>200</v>
      </c>
      <c r="B12" s="108"/>
      <c r="C12" s="107"/>
      <c r="D12" s="340"/>
      <c r="E12" s="340"/>
      <c r="F12" s="341"/>
      <c r="G12" s="341"/>
      <c r="H12" s="341"/>
      <c r="I12" s="341"/>
    </row>
    <row r="13" spans="1:9" ht="25.5" customHeight="1">
      <c r="A13" s="107" t="s">
        <v>182</v>
      </c>
      <c r="B13" s="107" t="s">
        <v>192</v>
      </c>
      <c r="C13" s="107" t="s">
        <v>201</v>
      </c>
      <c r="D13" s="342">
        <v>1</v>
      </c>
      <c r="E13" s="342"/>
      <c r="F13" s="341"/>
      <c r="G13" s="341"/>
      <c r="H13" s="341"/>
      <c r="I13" s="341"/>
    </row>
    <row r="14" spans="1:9" s="110" customFormat="1" ht="15" customHeight="1">
      <c r="A14" s="25"/>
      <c r="B14" s="25"/>
      <c r="C14" s="25"/>
      <c r="D14" s="109"/>
      <c r="E14" s="109"/>
      <c r="F14" s="25"/>
      <c r="G14" s="25"/>
      <c r="H14" s="25"/>
      <c r="I14" s="25"/>
    </row>
    <row r="15" spans="1:9" ht="35.25" customHeight="1">
      <c r="A15" s="331" t="s">
        <v>183</v>
      </c>
      <c r="B15" s="331"/>
      <c r="C15" s="331"/>
      <c r="D15" s="331"/>
      <c r="E15" s="331"/>
      <c r="F15" s="331"/>
      <c r="G15" s="331"/>
      <c r="H15" s="331"/>
      <c r="I15" s="331"/>
    </row>
    <row r="16" spans="1:9" ht="25.5" customHeight="1">
      <c r="A16" s="332" t="s">
        <v>202</v>
      </c>
      <c r="B16" s="334" t="s">
        <v>203</v>
      </c>
      <c r="C16" s="334" t="s">
        <v>204</v>
      </c>
      <c r="D16" s="336" t="s">
        <v>205</v>
      </c>
      <c r="E16" s="337"/>
      <c r="F16" s="337"/>
      <c r="G16" s="337"/>
      <c r="H16" s="338" t="s">
        <v>206</v>
      </c>
      <c r="I16" s="339"/>
    </row>
    <row r="17" spans="1:9" ht="35.25" customHeight="1">
      <c r="A17" s="333"/>
      <c r="B17" s="335"/>
      <c r="C17" s="335"/>
      <c r="D17" s="24" t="s">
        <v>184</v>
      </c>
      <c r="E17" s="112" t="s">
        <v>207</v>
      </c>
      <c r="F17" s="112" t="s">
        <v>208</v>
      </c>
      <c r="G17" s="112" t="s">
        <v>209</v>
      </c>
      <c r="H17" s="113" t="s">
        <v>210</v>
      </c>
      <c r="I17" s="113" t="s">
        <v>211</v>
      </c>
    </row>
    <row r="18" spans="1:9" ht="34.5" customHeight="1">
      <c r="A18" s="24" t="s">
        <v>216</v>
      </c>
      <c r="B18" s="24"/>
      <c r="C18" s="107"/>
      <c r="D18" s="24"/>
      <c r="E18" s="24"/>
      <c r="F18" s="24"/>
      <c r="G18" s="107"/>
      <c r="H18" s="107"/>
      <c r="I18" s="61"/>
    </row>
    <row r="19" spans="1:9" ht="34.5" customHeight="1">
      <c r="A19" s="24" t="s">
        <v>217</v>
      </c>
      <c r="B19" s="24"/>
      <c r="C19" s="107"/>
      <c r="D19" s="24"/>
      <c r="E19" s="24"/>
      <c r="F19" s="24"/>
      <c r="G19" s="107"/>
      <c r="H19" s="107"/>
      <c r="I19" s="61"/>
    </row>
    <row r="20" spans="1:9" ht="36" customHeight="1">
      <c r="A20" s="107" t="s">
        <v>182</v>
      </c>
      <c r="B20" s="107" t="s">
        <v>192</v>
      </c>
      <c r="C20" s="107" t="s">
        <v>212</v>
      </c>
      <c r="D20" s="107" t="s">
        <v>195</v>
      </c>
      <c r="E20" s="107" t="s">
        <v>213</v>
      </c>
      <c r="F20" s="107" t="s">
        <v>198</v>
      </c>
      <c r="G20" s="107" t="s">
        <v>186</v>
      </c>
      <c r="H20" s="107"/>
      <c r="I20" s="107"/>
    </row>
    <row r="21" spans="1:8" ht="34.5" customHeight="1">
      <c r="A21" s="114" t="s">
        <v>187</v>
      </c>
      <c r="C21" s="330" t="s">
        <v>214</v>
      </c>
      <c r="D21" s="330"/>
      <c r="E21" s="28"/>
      <c r="F21" s="330" t="s">
        <v>215</v>
      </c>
      <c r="G21" s="330"/>
      <c r="H21" s="28"/>
    </row>
  </sheetData>
  <sheetProtection/>
  <mergeCells count="26">
    <mergeCell ref="A1:G1"/>
    <mergeCell ref="A3:I3"/>
    <mergeCell ref="A4:I4"/>
    <mergeCell ref="A6:I6"/>
    <mergeCell ref="D7:E7"/>
    <mergeCell ref="F7:I7"/>
    <mergeCell ref="D8:E8"/>
    <mergeCell ref="F8:I8"/>
    <mergeCell ref="D9:E9"/>
    <mergeCell ref="F9:I9"/>
    <mergeCell ref="D10:E10"/>
    <mergeCell ref="F10:I10"/>
    <mergeCell ref="D11:E11"/>
    <mergeCell ref="F11:I11"/>
    <mergeCell ref="D12:E12"/>
    <mergeCell ref="F12:I12"/>
    <mergeCell ref="D13:E13"/>
    <mergeCell ref="F13:I13"/>
    <mergeCell ref="F21:G21"/>
    <mergeCell ref="C21:D21"/>
    <mergeCell ref="A15:I15"/>
    <mergeCell ref="A16:A17"/>
    <mergeCell ref="B16:B17"/>
    <mergeCell ref="C16:C17"/>
    <mergeCell ref="D16:G16"/>
    <mergeCell ref="H16:I16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0" sqref="A10:IV10"/>
    </sheetView>
  </sheetViews>
  <sheetFormatPr defaultColWidth="9.00390625" defaultRowHeight="16.5"/>
  <cols>
    <col min="1" max="1" width="14.50390625" style="0" customWidth="1"/>
    <col min="2" max="8" width="10.75390625" style="0" customWidth="1"/>
  </cols>
  <sheetData>
    <row r="1" spans="1:8" ht="45.75" customHeight="1">
      <c r="A1" s="355" t="s">
        <v>168</v>
      </c>
      <c r="B1" s="355"/>
      <c r="C1" s="356"/>
      <c r="D1" s="356"/>
      <c r="E1" s="356"/>
      <c r="F1" s="356"/>
      <c r="G1" s="356"/>
      <c r="H1" s="356"/>
    </row>
    <row r="2" spans="1:8" ht="41.25" customHeight="1">
      <c r="A2" s="29" t="s">
        <v>17</v>
      </c>
      <c r="B2" s="364"/>
      <c r="C2" s="365"/>
      <c r="D2" s="365"/>
      <c r="E2" s="365"/>
      <c r="F2" s="365"/>
      <c r="G2" s="365"/>
      <c r="H2" s="366"/>
    </row>
    <row r="3" spans="1:8" ht="43.5" customHeight="1">
      <c r="A3" s="30" t="s">
        <v>18</v>
      </c>
      <c r="B3" s="30" t="s">
        <v>294</v>
      </c>
      <c r="C3" s="30" t="s">
        <v>170</v>
      </c>
      <c r="D3" s="30" t="s">
        <v>171</v>
      </c>
      <c r="E3" s="30" t="s">
        <v>172</v>
      </c>
      <c r="F3" s="30" t="s">
        <v>173</v>
      </c>
      <c r="G3" s="30" t="s">
        <v>174</v>
      </c>
      <c r="H3" s="30" t="s">
        <v>175</v>
      </c>
    </row>
    <row r="4" spans="1:8" ht="51.75" customHeight="1">
      <c r="A4" s="30" t="s">
        <v>295</v>
      </c>
      <c r="B4" s="170"/>
      <c r="C4" s="161"/>
      <c r="D4" s="161"/>
      <c r="E4" s="161"/>
      <c r="F4" s="97"/>
      <c r="G4" s="97"/>
      <c r="H4" s="99">
        <f>SUM(B4:G4)</f>
        <v>0</v>
      </c>
    </row>
    <row r="5" spans="1:8" ht="51.75" customHeight="1">
      <c r="A5" s="30" t="s">
        <v>273</v>
      </c>
      <c r="B5" s="161">
        <f aca="true" t="shared" si="0" ref="B5:G5">PRODUCT(B4*400)</f>
        <v>0</v>
      </c>
      <c r="C5" s="161">
        <f t="shared" si="0"/>
        <v>0</v>
      </c>
      <c r="D5" s="161">
        <f t="shared" si="0"/>
        <v>0</v>
      </c>
      <c r="E5" s="161">
        <f t="shared" si="0"/>
        <v>0</v>
      </c>
      <c r="F5" s="161">
        <f t="shared" si="0"/>
        <v>0</v>
      </c>
      <c r="G5" s="161">
        <f t="shared" si="0"/>
        <v>0</v>
      </c>
      <c r="H5" s="99">
        <f>SUM(B5:G5)</f>
        <v>0</v>
      </c>
    </row>
    <row r="6" spans="1:8" ht="51.75" customHeight="1">
      <c r="A6" s="30" t="s">
        <v>274</v>
      </c>
      <c r="B6" s="170"/>
      <c r="C6" s="161"/>
      <c r="D6" s="161"/>
      <c r="E6" s="161"/>
      <c r="F6" s="97"/>
      <c r="G6" s="97"/>
      <c r="H6" s="99">
        <f>SUM(B6:G6)</f>
        <v>0</v>
      </c>
    </row>
    <row r="7" spans="1:8" ht="51.75" customHeight="1">
      <c r="A7" s="29" t="s">
        <v>296</v>
      </c>
      <c r="B7" s="98">
        <f aca="true" t="shared" si="1" ref="B7:H7">SUM(B5:B6)</f>
        <v>0</v>
      </c>
      <c r="C7" s="98">
        <f t="shared" si="1"/>
        <v>0</v>
      </c>
      <c r="D7" s="98">
        <f t="shared" si="1"/>
        <v>0</v>
      </c>
      <c r="E7" s="98">
        <f t="shared" si="1"/>
        <v>0</v>
      </c>
      <c r="F7" s="98">
        <f t="shared" si="1"/>
        <v>0</v>
      </c>
      <c r="G7" s="98">
        <f t="shared" si="1"/>
        <v>0</v>
      </c>
      <c r="H7" s="98">
        <f t="shared" si="1"/>
        <v>0</v>
      </c>
    </row>
    <row r="8" spans="1:8" ht="51.75" customHeight="1">
      <c r="A8" s="357" t="s">
        <v>169</v>
      </c>
      <c r="B8" s="357"/>
      <c r="C8" s="357"/>
      <c r="D8" s="358">
        <f>SUM(H7)</f>
        <v>0</v>
      </c>
      <c r="E8" s="359"/>
      <c r="F8" s="359"/>
      <c r="G8" s="359"/>
      <c r="H8" s="360"/>
    </row>
    <row r="9" spans="1:8" s="160" customFormat="1" ht="18.75" customHeight="1">
      <c r="A9" s="361" t="s">
        <v>269</v>
      </c>
      <c r="B9" s="361"/>
      <c r="C9" s="361"/>
      <c r="D9" s="361"/>
      <c r="E9" s="361"/>
      <c r="F9" s="361"/>
      <c r="G9" s="361"/>
      <c r="H9" s="361"/>
    </row>
    <row r="10" spans="1:8" s="160" customFormat="1" ht="33.75" customHeight="1">
      <c r="A10" s="362" t="s">
        <v>297</v>
      </c>
      <c r="B10" s="362"/>
      <c r="C10" s="362"/>
      <c r="D10" s="362"/>
      <c r="E10" s="362"/>
      <c r="F10" s="362"/>
      <c r="G10" s="362"/>
      <c r="H10" s="362"/>
    </row>
    <row r="11" spans="1:8" s="160" customFormat="1" ht="16.5" customHeight="1">
      <c r="A11" s="363" t="s">
        <v>270</v>
      </c>
      <c r="B11" s="363"/>
      <c r="C11" s="363"/>
      <c r="D11" s="363"/>
      <c r="E11" s="363"/>
      <c r="F11" s="363"/>
      <c r="G11" s="363"/>
      <c r="H11" s="363"/>
    </row>
    <row r="12" spans="1:8" s="160" customFormat="1" ht="16.5" customHeight="1">
      <c r="A12" s="363" t="s">
        <v>268</v>
      </c>
      <c r="B12" s="363"/>
      <c r="C12" s="363"/>
      <c r="D12" s="363"/>
      <c r="E12" s="363"/>
      <c r="F12" s="363"/>
      <c r="G12" s="363"/>
      <c r="H12" s="363"/>
    </row>
    <row r="13" spans="1:7" ht="33.75" customHeight="1">
      <c r="A13" s="171" t="s">
        <v>39</v>
      </c>
      <c r="B13" s="171"/>
      <c r="C13" s="171"/>
      <c r="D13" s="171"/>
      <c r="E13" s="49" t="s">
        <v>272</v>
      </c>
      <c r="F13" s="31"/>
      <c r="G13" s="31"/>
    </row>
    <row r="14" spans="1:8" s="4" customFormat="1" ht="31.5" customHeight="1">
      <c r="A14" s="32" t="s">
        <v>19</v>
      </c>
      <c r="B14" s="32"/>
      <c r="C14" s="32"/>
      <c r="D14" s="32"/>
      <c r="E14" s="32" t="s">
        <v>52</v>
      </c>
      <c r="F14" s="32"/>
      <c r="G14" s="32"/>
      <c r="H14" s="32"/>
    </row>
    <row r="15" spans="1:8" s="4" customFormat="1" ht="61.5" customHeight="1">
      <c r="A15" s="28"/>
      <c r="B15" s="28"/>
      <c r="C15" s="28"/>
      <c r="D15" s="28"/>
      <c r="E15" s="28"/>
      <c r="F15" s="28"/>
      <c r="G15" s="28"/>
      <c r="H15" s="28"/>
    </row>
    <row r="16" spans="1:8" s="4" customFormat="1" ht="31.5" customHeight="1">
      <c r="A16" s="28" t="s">
        <v>20</v>
      </c>
      <c r="B16" s="28"/>
      <c r="C16" s="28"/>
      <c r="D16" s="28"/>
      <c r="E16" s="53" t="s">
        <v>49</v>
      </c>
      <c r="F16" s="28"/>
      <c r="G16" s="28"/>
      <c r="H16" s="28"/>
    </row>
  </sheetData>
  <sheetProtection/>
  <mergeCells count="8">
    <mergeCell ref="A12:H12"/>
    <mergeCell ref="B2:H2"/>
    <mergeCell ref="A1:H1"/>
    <mergeCell ref="A8:C8"/>
    <mergeCell ref="D8:H8"/>
    <mergeCell ref="A9:H9"/>
    <mergeCell ref="A10:H10"/>
    <mergeCell ref="A11:H11"/>
  </mergeCells>
  <printOptions horizontalCentered="1"/>
  <pageMargins left="0" right="0" top="0.7480314960629921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3">
      <selection activeCell="M10" sqref="M10"/>
    </sheetView>
  </sheetViews>
  <sheetFormatPr defaultColWidth="9.00390625" defaultRowHeight="16.5"/>
  <cols>
    <col min="1" max="2" width="6.875" style="0" customWidth="1"/>
    <col min="3" max="8" width="11.625" style="0" customWidth="1"/>
  </cols>
  <sheetData>
    <row r="1" spans="1:8" s="35" customFormat="1" ht="24.75" customHeight="1">
      <c r="A1" s="371" t="s">
        <v>157</v>
      </c>
      <c r="B1" s="371"/>
      <c r="C1" s="371"/>
      <c r="D1" s="371"/>
      <c r="E1" s="371"/>
      <c r="F1" s="371"/>
      <c r="G1" s="371"/>
      <c r="H1" s="371"/>
    </row>
    <row r="2" spans="1:12" s="33" customFormat="1" ht="26.25" customHeight="1">
      <c r="A2" s="372" t="s">
        <v>218</v>
      </c>
      <c r="B2" s="372"/>
      <c r="C2" s="372"/>
      <c r="D2" s="372"/>
      <c r="E2" s="372"/>
      <c r="F2" s="372"/>
      <c r="G2" s="372"/>
      <c r="H2" s="372"/>
      <c r="L2" s="34"/>
    </row>
    <row r="3" spans="1:8" s="33" customFormat="1" ht="44.25" customHeight="1">
      <c r="A3" s="373" t="s">
        <v>21</v>
      </c>
      <c r="B3" s="373"/>
      <c r="C3" s="374"/>
      <c r="D3" s="374"/>
      <c r="E3" s="374"/>
      <c r="F3" s="374"/>
      <c r="G3" s="374"/>
      <c r="H3" s="374"/>
    </row>
    <row r="4" spans="1:8" ht="47.25" customHeight="1">
      <c r="A4" s="36" t="s">
        <v>22</v>
      </c>
      <c r="B4" s="13"/>
      <c r="C4" s="379" t="s">
        <v>23</v>
      </c>
      <c r="D4" s="380"/>
      <c r="E4" s="380"/>
      <c r="F4" s="37" t="s">
        <v>24</v>
      </c>
      <c r="G4" s="381" t="s">
        <v>25</v>
      </c>
      <c r="H4" s="379"/>
    </row>
    <row r="5" ht="10.5" customHeight="1"/>
    <row r="6" s="33" customFormat="1" ht="24.75" customHeight="1">
      <c r="A6" s="38" t="s">
        <v>158</v>
      </c>
    </row>
    <row r="7" spans="1:8" ht="24.75" customHeight="1">
      <c r="A7" s="370" t="s">
        <v>46</v>
      </c>
      <c r="B7" s="370"/>
      <c r="C7" s="33"/>
      <c r="D7" s="33"/>
      <c r="E7" s="33"/>
      <c r="F7" s="33"/>
      <c r="G7" s="33"/>
      <c r="H7" s="33"/>
    </row>
    <row r="8" spans="1:8" ht="30" customHeight="1">
      <c r="A8" s="367" t="s">
        <v>299</v>
      </c>
      <c r="B8" s="367"/>
      <c r="C8" s="368" t="s">
        <v>163</v>
      </c>
      <c r="D8" s="369"/>
      <c r="E8" s="369"/>
      <c r="F8" s="369"/>
      <c r="G8" s="369"/>
      <c r="H8" s="369"/>
    </row>
    <row r="9" spans="1:8" ht="30" customHeight="1">
      <c r="A9" s="367" t="s">
        <v>159</v>
      </c>
      <c r="B9" s="367"/>
      <c r="C9" s="368" t="s">
        <v>164</v>
      </c>
      <c r="D9" s="369"/>
      <c r="E9" s="369"/>
      <c r="F9" s="369"/>
      <c r="G9" s="369"/>
      <c r="H9" s="369"/>
    </row>
    <row r="10" spans="1:8" ht="30" customHeight="1">
      <c r="A10" s="367" t="s">
        <v>160</v>
      </c>
      <c r="B10" s="367"/>
      <c r="C10" s="368" t="s">
        <v>165</v>
      </c>
      <c r="D10" s="369"/>
      <c r="E10" s="369"/>
      <c r="F10" s="369"/>
      <c r="G10" s="369"/>
      <c r="H10" s="369"/>
    </row>
    <row r="11" spans="1:8" ht="30" customHeight="1">
      <c r="A11" s="367" t="s">
        <v>161</v>
      </c>
      <c r="B11" s="367"/>
      <c r="C11" s="368" t="s">
        <v>166</v>
      </c>
      <c r="D11" s="369"/>
      <c r="E11" s="369"/>
      <c r="F11" s="369"/>
      <c r="G11" s="369"/>
      <c r="H11" s="369"/>
    </row>
    <row r="12" spans="1:8" ht="30" customHeight="1">
      <c r="A12" s="367" t="s">
        <v>162</v>
      </c>
      <c r="B12" s="367"/>
      <c r="C12" s="368" t="s">
        <v>167</v>
      </c>
      <c r="D12" s="369"/>
      <c r="E12" s="369"/>
      <c r="F12" s="369"/>
      <c r="G12" s="369"/>
      <c r="H12" s="369"/>
    </row>
    <row r="13" spans="1:3" ht="38.25" customHeight="1">
      <c r="A13" s="47" t="s">
        <v>38</v>
      </c>
      <c r="B13" s="48"/>
      <c r="C13" s="48"/>
    </row>
    <row r="14" ht="6.75" customHeight="1"/>
    <row r="15" spans="1:8" ht="15.75">
      <c r="A15" s="39"/>
      <c r="B15" s="40" t="s">
        <v>26</v>
      </c>
      <c r="C15" s="382" t="s">
        <v>27</v>
      </c>
      <c r="D15" s="382" t="s">
        <v>28</v>
      </c>
      <c r="E15" s="382" t="s">
        <v>29</v>
      </c>
      <c r="F15" s="382" t="s">
        <v>30</v>
      </c>
      <c r="G15" s="382" t="s">
        <v>31</v>
      </c>
      <c r="H15" s="27"/>
    </row>
    <row r="16" spans="1:8" ht="15.75">
      <c r="A16" s="41" t="s">
        <v>32</v>
      </c>
      <c r="B16" s="42"/>
      <c r="C16" s="383"/>
      <c r="D16" s="383"/>
      <c r="E16" s="383"/>
      <c r="F16" s="383"/>
      <c r="G16" s="383"/>
      <c r="H16" s="27"/>
    </row>
    <row r="17" spans="1:8" ht="30" customHeight="1">
      <c r="A17" s="375" t="s">
        <v>33</v>
      </c>
      <c r="B17" s="376"/>
      <c r="C17" s="43" t="s">
        <v>34</v>
      </c>
      <c r="D17" s="43" t="s">
        <v>34</v>
      </c>
      <c r="E17" s="43" t="s">
        <v>34</v>
      </c>
      <c r="F17" s="43" t="s">
        <v>34</v>
      </c>
      <c r="G17" s="43" t="s">
        <v>34</v>
      </c>
      <c r="H17" s="27"/>
    </row>
    <row r="18" spans="1:8" ht="30" customHeight="1">
      <c r="A18" s="377"/>
      <c r="B18" s="378"/>
      <c r="C18" s="44" t="s">
        <v>35</v>
      </c>
      <c r="D18" s="44" t="s">
        <v>35</v>
      </c>
      <c r="E18" s="44" t="s">
        <v>35</v>
      </c>
      <c r="F18" s="44" t="s">
        <v>35</v>
      </c>
      <c r="G18" s="44" t="s">
        <v>35</v>
      </c>
      <c r="H18" s="27"/>
    </row>
    <row r="19" spans="1:8" ht="30" customHeight="1">
      <c r="A19" s="375" t="s">
        <v>36</v>
      </c>
      <c r="B19" s="376"/>
      <c r="C19" s="43" t="s">
        <v>34</v>
      </c>
      <c r="D19" s="43" t="s">
        <v>34</v>
      </c>
      <c r="E19" s="43" t="s">
        <v>34</v>
      </c>
      <c r="F19" s="43" t="s">
        <v>34</v>
      </c>
      <c r="G19" s="43" t="s">
        <v>34</v>
      </c>
      <c r="H19" s="27"/>
    </row>
    <row r="20" spans="1:8" ht="30" customHeight="1">
      <c r="A20" s="377"/>
      <c r="B20" s="378"/>
      <c r="C20" s="44" t="s">
        <v>35</v>
      </c>
      <c r="D20" s="44" t="s">
        <v>35</v>
      </c>
      <c r="E20" s="44" t="s">
        <v>35</v>
      </c>
      <c r="F20" s="44" t="s">
        <v>35</v>
      </c>
      <c r="G20" s="44" t="s">
        <v>35</v>
      </c>
      <c r="H20" s="27"/>
    </row>
    <row r="21" spans="1:9" ht="26.25" customHeight="1">
      <c r="A21" s="34" t="s">
        <v>37</v>
      </c>
      <c r="B21" s="27"/>
      <c r="C21" s="27"/>
      <c r="D21" s="27"/>
      <c r="E21" s="27"/>
      <c r="F21" s="27"/>
      <c r="G21" s="27"/>
      <c r="H21" s="27"/>
      <c r="I21" s="27"/>
    </row>
    <row r="22" spans="1:9" s="45" customFormat="1" ht="24.75">
      <c r="A22" s="52" t="s">
        <v>51</v>
      </c>
      <c r="B22" s="46"/>
      <c r="C22" s="46"/>
      <c r="D22" s="46"/>
      <c r="E22" s="46"/>
      <c r="F22" s="46"/>
      <c r="G22" s="46"/>
      <c r="H22" s="46"/>
      <c r="I22" s="46"/>
    </row>
    <row r="23" spans="1:9" ht="15.75">
      <c r="A23" s="318" t="s">
        <v>45</v>
      </c>
      <c r="B23" s="318"/>
      <c r="C23" s="318"/>
      <c r="D23" s="318"/>
      <c r="E23" s="318"/>
      <c r="F23" s="318"/>
      <c r="G23" s="318"/>
      <c r="H23" s="27"/>
      <c r="I23" s="27"/>
    </row>
    <row r="24" spans="1:9" ht="15.7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5.7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5.7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5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5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5.7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5.75">
      <c r="A30" s="27"/>
      <c r="B30" s="27"/>
      <c r="C30" s="27"/>
      <c r="D30" s="27"/>
      <c r="E30" s="27"/>
      <c r="F30" s="27"/>
      <c r="G30" s="27"/>
      <c r="H30" s="27"/>
      <c r="I30" s="27"/>
    </row>
  </sheetData>
  <sheetProtection/>
  <mergeCells count="25">
    <mergeCell ref="A17:B18"/>
    <mergeCell ref="A19:B20"/>
    <mergeCell ref="A23:G23"/>
    <mergeCell ref="C4:E4"/>
    <mergeCell ref="G4:H4"/>
    <mergeCell ref="C15:C16"/>
    <mergeCell ref="D15:D16"/>
    <mergeCell ref="E15:E16"/>
    <mergeCell ref="F15:F16"/>
    <mergeCell ref="G15:G16"/>
    <mergeCell ref="A1:H1"/>
    <mergeCell ref="A2:H2"/>
    <mergeCell ref="A3:B3"/>
    <mergeCell ref="C3:H3"/>
    <mergeCell ref="A8:B8"/>
    <mergeCell ref="A9:B9"/>
    <mergeCell ref="A10:B10"/>
    <mergeCell ref="A11:B11"/>
    <mergeCell ref="A12:B12"/>
    <mergeCell ref="C11:H11"/>
    <mergeCell ref="C12:H12"/>
    <mergeCell ref="A7:B7"/>
    <mergeCell ref="C8:H8"/>
    <mergeCell ref="C9:H9"/>
    <mergeCell ref="C10:H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win8</dc:creator>
  <cp:keywords/>
  <dc:description/>
  <cp:lastModifiedBy>Windows 使用者</cp:lastModifiedBy>
  <cp:lastPrinted>2020-03-23T01:06:06Z</cp:lastPrinted>
  <dcterms:created xsi:type="dcterms:W3CDTF">2014-10-07T01:23:04Z</dcterms:created>
  <dcterms:modified xsi:type="dcterms:W3CDTF">2020-03-23T01:08:02Z</dcterms:modified>
  <cp:category/>
  <cp:version/>
  <cp:contentType/>
  <cp:contentStatus/>
</cp:coreProperties>
</file>